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ndarmeriadechile.sharepoint.com/sites/ConcursoEncasillamiento/Documentos compartidos/General/2025/ENCASILLAMIENTO/PLANILLAS/PUNTAJES/subir/Para pagina/8 pagina_definitivos/"/>
    </mc:Choice>
  </mc:AlternateContent>
  <xr:revisionPtr revIDLastSave="0" documentId="8_{F7E2A8F5-5C0B-4240-8DBD-8CF6F51FE6F3}" xr6:coauthVersionLast="47" xr6:coauthVersionMax="47" xr10:uidLastSave="{00000000-0000-0000-0000-000000000000}"/>
  <workbookProtection workbookAlgorithmName="SHA-512" workbookHashValue="OtxiRUvNjSMiqxA0XD0WNS+ApxrT3l224H7bvvdF+T+ok1qgrxyyYQNHVi6cUgYC7SAH+f2XXoBgtLkxWlAwhg==" workbookSaltValue="4ijABlZ0jF/znGxAglP75A==" workbookSpinCount="100000" lockStructure="1"/>
  <bookViews>
    <workbookView xWindow="0" yWindow="0" windowWidth="20490" windowHeight="7620" xr2:uid="{00000000-000D-0000-FFFF-FFFF00000000}"/>
  </bookViews>
  <sheets>
    <sheet name="P16" sheetId="10" r:id="rId1"/>
    <sheet name="P15" sheetId="3" r:id="rId2"/>
    <sheet name="P14" sheetId="4" r:id="rId3"/>
    <sheet name="P13" sheetId="5" r:id="rId4"/>
    <sheet name="P12" sheetId="6" r:id="rId5"/>
    <sheet name="P11" sheetId="7" r:id="rId6"/>
    <sheet name="P10" sheetId="8" r:id="rId7"/>
    <sheet name="P9" sheetId="9" r:id="rId8"/>
    <sheet name="INFORMATIVO" sheetId="11" r:id="rId9"/>
  </sheets>
  <definedNames>
    <definedName name="_xlnm._FilterDatabase" localSheetId="6" hidden="1">'P10'!$A$7:$Q$139</definedName>
    <definedName name="_xlnm._FilterDatabase" localSheetId="5" hidden="1">'P11'!$A$7:$Q$118</definedName>
    <definedName name="_xlnm._FilterDatabase" localSheetId="4" hidden="1">'P12'!$A$7:$Q$196</definedName>
    <definedName name="_xlnm._FilterDatabase" localSheetId="3" hidden="1">'P13'!$A$7:$Q$208</definedName>
    <definedName name="_xlnm._FilterDatabase" localSheetId="2" hidden="1">'P14'!$A$7:$Q$214</definedName>
    <definedName name="_xlnm._FilterDatabase" localSheetId="1" hidden="1">'P15'!$A$7:$Q$168</definedName>
    <definedName name="_xlnm._FilterDatabase" localSheetId="0" hidden="1">'P16'!$A$7:$Q$469</definedName>
    <definedName name="_xlnm._FilterDatabase" localSheetId="7" hidden="1">'P9'!$A$7:$Q$93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9" i="10" l="1"/>
  <c r="I469" i="10"/>
  <c r="G469" i="10"/>
  <c r="E469" i="10"/>
  <c r="J468" i="10"/>
  <c r="I468" i="10"/>
  <c r="G468" i="10"/>
  <c r="E468" i="10"/>
  <c r="J467" i="10"/>
  <c r="I467" i="10"/>
  <c r="G467" i="10"/>
  <c r="E467" i="10"/>
  <c r="J466" i="10"/>
  <c r="I466" i="10"/>
  <c r="G466" i="10"/>
  <c r="E466" i="10"/>
  <c r="J465" i="10"/>
  <c r="I465" i="10"/>
  <c r="G465" i="10"/>
  <c r="E465" i="10"/>
  <c r="J464" i="10"/>
  <c r="I464" i="10"/>
  <c r="G464" i="10"/>
  <c r="E464" i="10"/>
  <c r="J463" i="10"/>
  <c r="I463" i="10"/>
  <c r="G463" i="10"/>
  <c r="E463" i="10"/>
  <c r="J462" i="10"/>
  <c r="I462" i="10"/>
  <c r="G462" i="10"/>
  <c r="E462" i="10"/>
  <c r="J461" i="10"/>
  <c r="I461" i="10"/>
  <c r="G461" i="10"/>
  <c r="E461" i="10"/>
  <c r="J460" i="10"/>
  <c r="I460" i="10"/>
  <c r="G460" i="10"/>
  <c r="E460" i="10"/>
  <c r="J459" i="10"/>
  <c r="I459" i="10"/>
  <c r="G459" i="10"/>
  <c r="E459" i="10"/>
  <c r="J458" i="10"/>
  <c r="I458" i="10"/>
  <c r="G458" i="10"/>
  <c r="E458" i="10"/>
  <c r="J457" i="10"/>
  <c r="I457" i="10"/>
  <c r="G457" i="10"/>
  <c r="E457" i="10"/>
  <c r="J456" i="10"/>
  <c r="I456" i="10"/>
  <c r="G456" i="10"/>
  <c r="E456" i="10"/>
  <c r="J455" i="10"/>
  <c r="I455" i="10"/>
  <c r="G455" i="10"/>
  <c r="E455" i="10"/>
  <c r="J454" i="10"/>
  <c r="I454" i="10"/>
  <c r="G454" i="10"/>
  <c r="E454" i="10"/>
  <c r="J453" i="10"/>
  <c r="I453" i="10"/>
  <c r="G453" i="10"/>
  <c r="E453" i="10"/>
  <c r="J452" i="10"/>
  <c r="I452" i="10"/>
  <c r="G452" i="10"/>
  <c r="E452" i="10"/>
  <c r="J451" i="10"/>
  <c r="I451" i="10"/>
  <c r="G451" i="10"/>
  <c r="E451" i="10"/>
  <c r="J450" i="10"/>
  <c r="I450" i="10"/>
  <c r="G450" i="10"/>
  <c r="E450" i="10"/>
  <c r="J449" i="10"/>
  <c r="I449" i="10"/>
  <c r="G449" i="10"/>
  <c r="E449" i="10"/>
  <c r="J448" i="10"/>
  <c r="I448" i="10"/>
  <c r="G448" i="10"/>
  <c r="E448" i="10"/>
  <c r="J447" i="10"/>
  <c r="I447" i="10"/>
  <c r="G447" i="10"/>
  <c r="E447" i="10"/>
  <c r="J446" i="10"/>
  <c r="I446" i="10"/>
  <c r="G446" i="10"/>
  <c r="E446" i="10"/>
  <c r="J445" i="10"/>
  <c r="I445" i="10"/>
  <c r="G445" i="10"/>
  <c r="E445" i="10"/>
  <c r="J444" i="10"/>
  <c r="I444" i="10"/>
  <c r="G444" i="10"/>
  <c r="E444" i="10"/>
  <c r="J443" i="10"/>
  <c r="I443" i="10"/>
  <c r="G443" i="10"/>
  <c r="E443" i="10"/>
  <c r="J442" i="10"/>
  <c r="I442" i="10"/>
  <c r="G442" i="10"/>
  <c r="E442" i="10"/>
  <c r="J441" i="10"/>
  <c r="I441" i="10"/>
  <c r="G441" i="10"/>
  <c r="E441" i="10"/>
  <c r="J440" i="10"/>
  <c r="I440" i="10"/>
  <c r="G440" i="10"/>
  <c r="E440" i="10"/>
  <c r="J439" i="10"/>
  <c r="I439" i="10"/>
  <c r="G439" i="10"/>
  <c r="E439" i="10"/>
  <c r="J438" i="10"/>
  <c r="I438" i="10"/>
  <c r="G438" i="10"/>
  <c r="E438" i="10"/>
  <c r="J437" i="10"/>
  <c r="I437" i="10"/>
  <c r="G437" i="10"/>
  <c r="E437" i="10"/>
  <c r="J436" i="10"/>
  <c r="I436" i="10"/>
  <c r="G436" i="10"/>
  <c r="E436" i="10"/>
  <c r="J435" i="10"/>
  <c r="I435" i="10"/>
  <c r="G435" i="10"/>
  <c r="E435" i="10"/>
  <c r="J434" i="10"/>
  <c r="I434" i="10"/>
  <c r="G434" i="10"/>
  <c r="E434" i="10"/>
  <c r="J433" i="10"/>
  <c r="I433" i="10"/>
  <c r="G433" i="10"/>
  <c r="E433" i="10"/>
  <c r="J432" i="10"/>
  <c r="I432" i="10"/>
  <c r="G432" i="10"/>
  <c r="E432" i="10"/>
  <c r="J431" i="10"/>
  <c r="I431" i="10"/>
  <c r="G431" i="10"/>
  <c r="E431" i="10"/>
  <c r="J430" i="10"/>
  <c r="I430" i="10"/>
  <c r="G430" i="10"/>
  <c r="E430" i="10"/>
  <c r="J429" i="10"/>
  <c r="I429" i="10"/>
  <c r="G429" i="10"/>
  <c r="E429" i="10"/>
  <c r="J428" i="10"/>
  <c r="I428" i="10"/>
  <c r="G428" i="10"/>
  <c r="E428" i="10"/>
  <c r="J427" i="10"/>
  <c r="I427" i="10"/>
  <c r="G427" i="10"/>
  <c r="E427" i="10"/>
  <c r="J426" i="10"/>
  <c r="I426" i="10"/>
  <c r="G426" i="10"/>
  <c r="E426" i="10"/>
  <c r="J425" i="10"/>
  <c r="I425" i="10"/>
  <c r="G425" i="10"/>
  <c r="E425" i="10"/>
  <c r="J424" i="10"/>
  <c r="I424" i="10"/>
  <c r="G424" i="10"/>
  <c r="E424" i="10"/>
  <c r="J423" i="10"/>
  <c r="I423" i="10"/>
  <c r="G423" i="10"/>
  <c r="E423" i="10"/>
  <c r="J422" i="10"/>
  <c r="I422" i="10"/>
  <c r="G422" i="10"/>
  <c r="E422" i="10"/>
  <c r="J421" i="10"/>
  <c r="I421" i="10"/>
  <c r="G421" i="10"/>
  <c r="E421" i="10"/>
  <c r="J420" i="10"/>
  <c r="I420" i="10"/>
  <c r="G420" i="10"/>
  <c r="E420" i="10"/>
  <c r="J419" i="10"/>
  <c r="I419" i="10"/>
  <c r="G419" i="10"/>
  <c r="E419" i="10"/>
  <c r="J418" i="10"/>
  <c r="I418" i="10"/>
  <c r="G418" i="10"/>
  <c r="E418" i="10"/>
  <c r="J417" i="10"/>
  <c r="I417" i="10"/>
  <c r="G417" i="10"/>
  <c r="E417" i="10"/>
  <c r="J416" i="10"/>
  <c r="I416" i="10"/>
  <c r="G416" i="10"/>
  <c r="E416" i="10"/>
  <c r="J415" i="10"/>
  <c r="I415" i="10"/>
  <c r="G415" i="10"/>
  <c r="E415" i="10"/>
  <c r="J414" i="10"/>
  <c r="I414" i="10"/>
  <c r="G414" i="10"/>
  <c r="E414" i="10"/>
  <c r="J413" i="10"/>
  <c r="I413" i="10"/>
  <c r="G413" i="10"/>
  <c r="E413" i="10"/>
  <c r="J412" i="10"/>
  <c r="I412" i="10"/>
  <c r="G412" i="10"/>
  <c r="E412" i="10"/>
  <c r="J411" i="10"/>
  <c r="I411" i="10"/>
  <c r="G411" i="10"/>
  <c r="E411" i="10"/>
  <c r="J410" i="10"/>
  <c r="I410" i="10"/>
  <c r="G410" i="10"/>
  <c r="E410" i="10"/>
  <c r="J409" i="10"/>
  <c r="I409" i="10"/>
  <c r="G409" i="10"/>
  <c r="E409" i="10"/>
  <c r="J408" i="10"/>
  <c r="I408" i="10"/>
  <c r="G408" i="10"/>
  <c r="E408" i="10"/>
  <c r="J407" i="10"/>
  <c r="I407" i="10"/>
  <c r="G407" i="10"/>
  <c r="E407" i="10"/>
  <c r="J406" i="10"/>
  <c r="I406" i="10"/>
  <c r="G406" i="10"/>
  <c r="E406" i="10"/>
  <c r="J405" i="10"/>
  <c r="I405" i="10"/>
  <c r="G405" i="10"/>
  <c r="E405" i="10"/>
  <c r="J404" i="10"/>
  <c r="I404" i="10"/>
  <c r="G404" i="10"/>
  <c r="E404" i="10"/>
  <c r="J403" i="10"/>
  <c r="I403" i="10"/>
  <c r="G403" i="10"/>
  <c r="E403" i="10"/>
  <c r="J402" i="10"/>
  <c r="I402" i="10"/>
  <c r="G402" i="10"/>
  <c r="E402" i="10"/>
  <c r="J401" i="10"/>
  <c r="I401" i="10"/>
  <c r="G401" i="10"/>
  <c r="E401" i="10"/>
  <c r="J400" i="10"/>
  <c r="I400" i="10"/>
  <c r="G400" i="10"/>
  <c r="E400" i="10"/>
  <c r="J399" i="10"/>
  <c r="I399" i="10"/>
  <c r="G399" i="10"/>
  <c r="E399" i="10"/>
  <c r="J398" i="10"/>
  <c r="I398" i="10"/>
  <c r="G398" i="10"/>
  <c r="E398" i="10"/>
  <c r="J397" i="10"/>
  <c r="I397" i="10"/>
  <c r="G397" i="10"/>
  <c r="E397" i="10"/>
  <c r="J396" i="10"/>
  <c r="I396" i="10"/>
  <c r="G396" i="10"/>
  <c r="E396" i="10"/>
  <c r="J395" i="10"/>
  <c r="I395" i="10"/>
  <c r="G395" i="10"/>
  <c r="E395" i="10"/>
  <c r="J394" i="10"/>
  <c r="I394" i="10"/>
  <c r="G394" i="10"/>
  <c r="E394" i="10"/>
  <c r="J393" i="10"/>
  <c r="I393" i="10"/>
  <c r="G393" i="10"/>
  <c r="E393" i="10"/>
  <c r="J392" i="10"/>
  <c r="I392" i="10"/>
  <c r="G392" i="10"/>
  <c r="E392" i="10"/>
  <c r="J391" i="10"/>
  <c r="I391" i="10"/>
  <c r="G391" i="10"/>
  <c r="E391" i="10"/>
  <c r="J390" i="10"/>
  <c r="I390" i="10"/>
  <c r="G390" i="10"/>
  <c r="E390" i="10"/>
  <c r="J389" i="10"/>
  <c r="I389" i="10"/>
  <c r="G389" i="10"/>
  <c r="E389" i="10"/>
  <c r="J388" i="10"/>
  <c r="I388" i="10"/>
  <c r="G388" i="10"/>
  <c r="E388" i="10"/>
  <c r="J387" i="10"/>
  <c r="I387" i="10"/>
  <c r="G387" i="10"/>
  <c r="E387" i="10"/>
  <c r="J386" i="10"/>
  <c r="I386" i="10"/>
  <c r="G386" i="10"/>
  <c r="E386" i="10"/>
  <c r="J385" i="10"/>
  <c r="I385" i="10"/>
  <c r="G385" i="10"/>
  <c r="E385" i="10"/>
  <c r="J384" i="10"/>
  <c r="I384" i="10"/>
  <c r="G384" i="10"/>
  <c r="E384" i="10"/>
  <c r="J383" i="10"/>
  <c r="I383" i="10"/>
  <c r="G383" i="10"/>
  <c r="E383" i="10"/>
  <c r="J382" i="10"/>
  <c r="I382" i="10"/>
  <c r="G382" i="10"/>
  <c r="E382" i="10"/>
  <c r="J381" i="10"/>
  <c r="I381" i="10"/>
  <c r="G381" i="10"/>
  <c r="E381" i="10"/>
  <c r="J380" i="10"/>
  <c r="I380" i="10"/>
  <c r="G380" i="10"/>
  <c r="E380" i="10"/>
  <c r="J379" i="10"/>
  <c r="I379" i="10"/>
  <c r="G379" i="10"/>
  <c r="E379" i="10"/>
  <c r="J378" i="10"/>
  <c r="I378" i="10"/>
  <c r="G378" i="10"/>
  <c r="E378" i="10"/>
  <c r="J377" i="10"/>
  <c r="I377" i="10"/>
  <c r="G377" i="10"/>
  <c r="E377" i="10"/>
  <c r="J376" i="10"/>
  <c r="I376" i="10"/>
  <c r="G376" i="10"/>
  <c r="E376" i="10"/>
  <c r="J375" i="10"/>
  <c r="I375" i="10"/>
  <c r="G375" i="10"/>
  <c r="E375" i="10"/>
  <c r="J374" i="10"/>
  <c r="I374" i="10"/>
  <c r="G374" i="10"/>
  <c r="E374" i="10"/>
  <c r="J373" i="10"/>
  <c r="I373" i="10"/>
  <c r="G373" i="10"/>
  <c r="E373" i="10"/>
  <c r="J372" i="10"/>
  <c r="I372" i="10"/>
  <c r="G372" i="10"/>
  <c r="E372" i="10"/>
  <c r="J371" i="10"/>
  <c r="I371" i="10"/>
  <c r="G371" i="10"/>
  <c r="E371" i="10"/>
  <c r="J370" i="10"/>
  <c r="I370" i="10"/>
  <c r="G370" i="10"/>
  <c r="E370" i="10"/>
  <c r="J369" i="10"/>
  <c r="I369" i="10"/>
  <c r="G369" i="10"/>
  <c r="E369" i="10"/>
  <c r="J368" i="10"/>
  <c r="I368" i="10"/>
  <c r="G368" i="10"/>
  <c r="E368" i="10"/>
  <c r="J367" i="10"/>
  <c r="I367" i="10"/>
  <c r="G367" i="10"/>
  <c r="E367" i="10"/>
  <c r="J366" i="10"/>
  <c r="I366" i="10"/>
  <c r="G366" i="10"/>
  <c r="E366" i="10"/>
  <c r="J365" i="10"/>
  <c r="I365" i="10"/>
  <c r="G365" i="10"/>
  <c r="E365" i="10"/>
  <c r="J364" i="10"/>
  <c r="I364" i="10"/>
  <c r="G364" i="10"/>
  <c r="E364" i="10"/>
  <c r="J363" i="10"/>
  <c r="I363" i="10"/>
  <c r="G363" i="10"/>
  <c r="E363" i="10"/>
  <c r="J362" i="10"/>
  <c r="I362" i="10"/>
  <c r="G362" i="10"/>
  <c r="E362" i="10"/>
  <c r="J361" i="10"/>
  <c r="I361" i="10"/>
  <c r="G361" i="10"/>
  <c r="E361" i="10"/>
  <c r="J360" i="10"/>
  <c r="I360" i="10"/>
  <c r="G360" i="10"/>
  <c r="E360" i="10"/>
  <c r="J359" i="10"/>
  <c r="I359" i="10"/>
  <c r="G359" i="10"/>
  <c r="E359" i="10"/>
  <c r="J358" i="10"/>
  <c r="I358" i="10"/>
  <c r="G358" i="10"/>
  <c r="E358" i="10"/>
  <c r="J357" i="10"/>
  <c r="I357" i="10"/>
  <c r="G357" i="10"/>
  <c r="E357" i="10"/>
  <c r="J356" i="10"/>
  <c r="I356" i="10"/>
  <c r="G356" i="10"/>
  <c r="E356" i="10"/>
  <c r="J355" i="10"/>
  <c r="I355" i="10"/>
  <c r="G355" i="10"/>
  <c r="E355" i="10"/>
  <c r="J354" i="10"/>
  <c r="I354" i="10"/>
  <c r="G354" i="10"/>
  <c r="E354" i="10"/>
  <c r="J353" i="10"/>
  <c r="I353" i="10"/>
  <c r="G353" i="10"/>
  <c r="E353" i="10"/>
  <c r="J352" i="10"/>
  <c r="I352" i="10"/>
  <c r="G352" i="10"/>
  <c r="E352" i="10"/>
  <c r="J351" i="10"/>
  <c r="I351" i="10"/>
  <c r="G351" i="10"/>
  <c r="E351" i="10"/>
  <c r="J350" i="10"/>
  <c r="I350" i="10"/>
  <c r="G350" i="10"/>
  <c r="E350" i="10"/>
  <c r="J349" i="10"/>
  <c r="I349" i="10"/>
  <c r="G349" i="10"/>
  <c r="E349" i="10"/>
  <c r="J348" i="10"/>
  <c r="I348" i="10"/>
  <c r="G348" i="10"/>
  <c r="E348" i="10"/>
  <c r="J347" i="10"/>
  <c r="I347" i="10"/>
  <c r="G347" i="10"/>
  <c r="E347" i="10"/>
  <c r="J346" i="10"/>
  <c r="I346" i="10"/>
  <c r="G346" i="10"/>
  <c r="E346" i="10"/>
  <c r="J345" i="10"/>
  <c r="I345" i="10"/>
  <c r="G345" i="10"/>
  <c r="E345" i="10"/>
  <c r="J344" i="10"/>
  <c r="I344" i="10"/>
  <c r="G344" i="10"/>
  <c r="E344" i="10"/>
  <c r="J343" i="10"/>
  <c r="I343" i="10"/>
  <c r="G343" i="10"/>
  <c r="E343" i="10"/>
  <c r="J342" i="10"/>
  <c r="I342" i="10"/>
  <c r="G342" i="10"/>
  <c r="E342" i="10"/>
  <c r="J341" i="10"/>
  <c r="I341" i="10"/>
  <c r="G341" i="10"/>
  <c r="E341" i="10"/>
  <c r="J340" i="10"/>
  <c r="I340" i="10"/>
  <c r="G340" i="10"/>
  <c r="E340" i="10"/>
  <c r="J339" i="10"/>
  <c r="I339" i="10"/>
  <c r="G339" i="10"/>
  <c r="E339" i="10"/>
  <c r="J338" i="10"/>
  <c r="I338" i="10"/>
  <c r="G338" i="10"/>
  <c r="E338" i="10"/>
  <c r="J337" i="10"/>
  <c r="I337" i="10"/>
  <c r="G337" i="10"/>
  <c r="E337" i="10"/>
  <c r="J336" i="10"/>
  <c r="I336" i="10"/>
  <c r="G336" i="10"/>
  <c r="E336" i="10"/>
  <c r="J335" i="10"/>
  <c r="I335" i="10"/>
  <c r="G335" i="10"/>
  <c r="E335" i="10"/>
  <c r="J334" i="10"/>
  <c r="I334" i="10"/>
  <c r="G334" i="10"/>
  <c r="E334" i="10"/>
  <c r="J333" i="10"/>
  <c r="I333" i="10"/>
  <c r="G333" i="10"/>
  <c r="E333" i="10"/>
  <c r="J332" i="10"/>
  <c r="I332" i="10"/>
  <c r="G332" i="10"/>
  <c r="E332" i="10"/>
  <c r="J331" i="10"/>
  <c r="I331" i="10"/>
  <c r="G331" i="10"/>
  <c r="E331" i="10"/>
  <c r="J330" i="10"/>
  <c r="I330" i="10"/>
  <c r="G330" i="10"/>
  <c r="E330" i="10"/>
  <c r="J329" i="10"/>
  <c r="I329" i="10"/>
  <c r="G329" i="10"/>
  <c r="E329" i="10"/>
  <c r="J328" i="10"/>
  <c r="I328" i="10"/>
  <c r="G328" i="10"/>
  <c r="E328" i="10"/>
  <c r="J327" i="10"/>
  <c r="I327" i="10"/>
  <c r="G327" i="10"/>
  <c r="E327" i="10"/>
  <c r="J326" i="10"/>
  <c r="I326" i="10"/>
  <c r="G326" i="10"/>
  <c r="E326" i="10"/>
  <c r="J325" i="10"/>
  <c r="I325" i="10"/>
  <c r="G325" i="10"/>
  <c r="E325" i="10"/>
  <c r="J324" i="10"/>
  <c r="I324" i="10"/>
  <c r="G324" i="10"/>
  <c r="E324" i="10"/>
  <c r="J323" i="10"/>
  <c r="I323" i="10"/>
  <c r="G323" i="10"/>
  <c r="E323" i="10"/>
  <c r="J322" i="10"/>
  <c r="I322" i="10"/>
  <c r="G322" i="10"/>
  <c r="E322" i="10"/>
  <c r="J321" i="10"/>
  <c r="I321" i="10"/>
  <c r="G321" i="10"/>
  <c r="E321" i="10"/>
  <c r="J320" i="10"/>
  <c r="I320" i="10"/>
  <c r="G320" i="10"/>
  <c r="E320" i="10"/>
  <c r="J319" i="10"/>
  <c r="I319" i="10"/>
  <c r="G319" i="10"/>
  <c r="E319" i="10"/>
  <c r="J318" i="10"/>
  <c r="I318" i="10"/>
  <c r="G318" i="10"/>
  <c r="E318" i="10"/>
  <c r="J317" i="10"/>
  <c r="I317" i="10"/>
  <c r="G317" i="10"/>
  <c r="E317" i="10"/>
  <c r="J316" i="10"/>
  <c r="I316" i="10"/>
  <c r="G316" i="10"/>
  <c r="E316" i="10"/>
  <c r="J315" i="10"/>
  <c r="I315" i="10"/>
  <c r="G315" i="10"/>
  <c r="E315" i="10"/>
  <c r="J314" i="10"/>
  <c r="I314" i="10"/>
  <c r="G314" i="10"/>
  <c r="E314" i="10"/>
  <c r="J313" i="10"/>
  <c r="I313" i="10"/>
  <c r="G313" i="10"/>
  <c r="E313" i="10"/>
  <c r="J312" i="10"/>
  <c r="I312" i="10"/>
  <c r="G312" i="10"/>
  <c r="E312" i="10"/>
  <c r="J311" i="10"/>
  <c r="I311" i="10"/>
  <c r="G311" i="10"/>
  <c r="E311" i="10"/>
  <c r="J310" i="10"/>
  <c r="I310" i="10"/>
  <c r="G310" i="10"/>
  <c r="E310" i="10"/>
  <c r="J309" i="10"/>
  <c r="I309" i="10"/>
  <c r="G309" i="10"/>
  <c r="E309" i="10"/>
  <c r="J308" i="10"/>
  <c r="I308" i="10"/>
  <c r="G308" i="10"/>
  <c r="E308" i="10"/>
  <c r="J307" i="10"/>
  <c r="I307" i="10"/>
  <c r="G307" i="10"/>
  <c r="E307" i="10"/>
  <c r="J306" i="10"/>
  <c r="I306" i="10"/>
  <c r="G306" i="10"/>
  <c r="E306" i="10"/>
  <c r="J305" i="10"/>
  <c r="I305" i="10"/>
  <c r="G305" i="10"/>
  <c r="E305" i="10"/>
  <c r="J304" i="10"/>
  <c r="I304" i="10"/>
  <c r="G304" i="10"/>
  <c r="E304" i="10"/>
  <c r="J303" i="10"/>
  <c r="I303" i="10"/>
  <c r="G303" i="10"/>
  <c r="E303" i="10"/>
  <c r="J302" i="10"/>
  <c r="I302" i="10"/>
  <c r="G302" i="10"/>
  <c r="E302" i="10"/>
  <c r="J301" i="10"/>
  <c r="I301" i="10"/>
  <c r="G301" i="10"/>
  <c r="E301" i="10"/>
  <c r="J300" i="10"/>
  <c r="I300" i="10"/>
  <c r="G300" i="10"/>
  <c r="E300" i="10"/>
  <c r="J299" i="10"/>
  <c r="I299" i="10"/>
  <c r="G299" i="10"/>
  <c r="E299" i="10"/>
  <c r="J298" i="10"/>
  <c r="I298" i="10"/>
  <c r="G298" i="10"/>
  <c r="E298" i="10"/>
  <c r="J297" i="10"/>
  <c r="I297" i="10"/>
  <c r="G297" i="10"/>
  <c r="E297" i="10"/>
  <c r="J296" i="10"/>
  <c r="I296" i="10"/>
  <c r="G296" i="10"/>
  <c r="E296" i="10"/>
  <c r="J295" i="10"/>
  <c r="I295" i="10"/>
  <c r="G295" i="10"/>
  <c r="E295" i="10"/>
  <c r="J294" i="10"/>
  <c r="I294" i="10"/>
  <c r="G294" i="10"/>
  <c r="E294" i="10"/>
  <c r="J293" i="10"/>
  <c r="I293" i="10"/>
  <c r="G293" i="10"/>
  <c r="E293" i="10"/>
  <c r="J292" i="10"/>
  <c r="I292" i="10"/>
  <c r="G292" i="10"/>
  <c r="E292" i="10"/>
  <c r="J291" i="10"/>
  <c r="I291" i="10"/>
  <c r="G291" i="10"/>
  <c r="E291" i="10"/>
  <c r="J290" i="10"/>
  <c r="I290" i="10"/>
  <c r="G290" i="10"/>
  <c r="E290" i="10"/>
  <c r="J289" i="10"/>
  <c r="I289" i="10"/>
  <c r="G289" i="10"/>
  <c r="E289" i="10"/>
  <c r="J288" i="10"/>
  <c r="I288" i="10"/>
  <c r="G288" i="10"/>
  <c r="E288" i="10"/>
  <c r="J287" i="10"/>
  <c r="I287" i="10"/>
  <c r="G287" i="10"/>
  <c r="E287" i="10"/>
  <c r="J286" i="10"/>
  <c r="I286" i="10"/>
  <c r="G286" i="10"/>
  <c r="E286" i="10"/>
  <c r="J285" i="10"/>
  <c r="I285" i="10"/>
  <c r="G285" i="10"/>
  <c r="E285" i="10"/>
  <c r="J284" i="10"/>
  <c r="I284" i="10"/>
  <c r="G284" i="10"/>
  <c r="E284" i="10"/>
  <c r="J283" i="10"/>
  <c r="I283" i="10"/>
  <c r="G283" i="10"/>
  <c r="E283" i="10"/>
  <c r="J282" i="10"/>
  <c r="I282" i="10"/>
  <c r="G282" i="10"/>
  <c r="E282" i="10"/>
  <c r="J281" i="10"/>
  <c r="I281" i="10"/>
  <c r="G281" i="10"/>
  <c r="E281" i="10"/>
  <c r="J280" i="10"/>
  <c r="I280" i="10"/>
  <c r="G280" i="10"/>
  <c r="E280" i="10"/>
  <c r="J279" i="10"/>
  <c r="I279" i="10"/>
  <c r="G279" i="10"/>
  <c r="E279" i="10"/>
  <c r="J278" i="10"/>
  <c r="I278" i="10"/>
  <c r="G278" i="10"/>
  <c r="E278" i="10"/>
  <c r="J277" i="10"/>
  <c r="I277" i="10"/>
  <c r="G277" i="10"/>
  <c r="E277" i="10"/>
  <c r="J276" i="10"/>
  <c r="I276" i="10"/>
  <c r="G276" i="10"/>
  <c r="E276" i="10"/>
  <c r="J275" i="10"/>
  <c r="I275" i="10"/>
  <c r="G275" i="10"/>
  <c r="E275" i="10"/>
  <c r="J274" i="10"/>
  <c r="I274" i="10"/>
  <c r="G274" i="10"/>
  <c r="E274" i="10"/>
  <c r="J273" i="10"/>
  <c r="I273" i="10"/>
  <c r="G273" i="10"/>
  <c r="E273" i="10"/>
  <c r="J272" i="10"/>
  <c r="I272" i="10"/>
  <c r="G272" i="10"/>
  <c r="E272" i="10"/>
  <c r="J271" i="10"/>
  <c r="I271" i="10"/>
  <c r="G271" i="10"/>
  <c r="E271" i="10"/>
  <c r="J270" i="10"/>
  <c r="I270" i="10"/>
  <c r="G270" i="10"/>
  <c r="E270" i="10"/>
  <c r="J269" i="10"/>
  <c r="I269" i="10"/>
  <c r="G269" i="10"/>
  <c r="E269" i="10"/>
  <c r="J268" i="10"/>
  <c r="I268" i="10"/>
  <c r="G268" i="10"/>
  <c r="E268" i="10"/>
  <c r="J267" i="10"/>
  <c r="I267" i="10"/>
  <c r="G267" i="10"/>
  <c r="E267" i="10"/>
  <c r="J266" i="10"/>
  <c r="I266" i="10"/>
  <c r="G266" i="10"/>
  <c r="E266" i="10"/>
  <c r="J265" i="10"/>
  <c r="I265" i="10"/>
  <c r="G265" i="10"/>
  <c r="E265" i="10"/>
  <c r="J264" i="10"/>
  <c r="I264" i="10"/>
  <c r="G264" i="10"/>
  <c r="E264" i="10"/>
  <c r="J263" i="10"/>
  <c r="I263" i="10"/>
  <c r="G263" i="10"/>
  <c r="E263" i="10"/>
  <c r="J262" i="10"/>
  <c r="I262" i="10"/>
  <c r="G262" i="10"/>
  <c r="E262" i="10"/>
  <c r="J261" i="10"/>
  <c r="I261" i="10"/>
  <c r="G261" i="10"/>
  <c r="E261" i="10"/>
  <c r="J260" i="10"/>
  <c r="I260" i="10"/>
  <c r="G260" i="10"/>
  <c r="E260" i="10"/>
  <c r="J259" i="10"/>
  <c r="I259" i="10"/>
  <c r="G259" i="10"/>
  <c r="E259" i="10"/>
  <c r="J258" i="10"/>
  <c r="I258" i="10"/>
  <c r="G258" i="10"/>
  <c r="E258" i="10"/>
  <c r="J257" i="10"/>
  <c r="I257" i="10"/>
  <c r="G257" i="10"/>
  <c r="E257" i="10"/>
  <c r="J256" i="10"/>
  <c r="I256" i="10"/>
  <c r="G256" i="10"/>
  <c r="E256" i="10"/>
  <c r="J255" i="10"/>
  <c r="I255" i="10"/>
  <c r="G255" i="10"/>
  <c r="E255" i="10"/>
  <c r="J254" i="10"/>
  <c r="I254" i="10"/>
  <c r="G254" i="10"/>
  <c r="E254" i="10"/>
  <c r="J253" i="10"/>
  <c r="I253" i="10"/>
  <c r="G253" i="10"/>
  <c r="E253" i="10"/>
  <c r="J252" i="10"/>
  <c r="I252" i="10"/>
  <c r="G252" i="10"/>
  <c r="E252" i="10"/>
  <c r="J251" i="10"/>
  <c r="I251" i="10"/>
  <c r="G251" i="10"/>
  <c r="E251" i="10"/>
  <c r="J250" i="10"/>
  <c r="I250" i="10"/>
  <c r="G250" i="10"/>
  <c r="E250" i="10"/>
  <c r="J249" i="10"/>
  <c r="I249" i="10"/>
  <c r="G249" i="10"/>
  <c r="E249" i="10"/>
  <c r="J248" i="10"/>
  <c r="I248" i="10"/>
  <c r="G248" i="10"/>
  <c r="E248" i="10"/>
  <c r="J247" i="10"/>
  <c r="I247" i="10"/>
  <c r="G247" i="10"/>
  <c r="E247" i="10"/>
  <c r="J246" i="10"/>
  <c r="I246" i="10"/>
  <c r="G246" i="10"/>
  <c r="E246" i="10"/>
  <c r="J245" i="10"/>
  <c r="I245" i="10"/>
  <c r="G245" i="10"/>
  <c r="E245" i="10"/>
  <c r="J244" i="10"/>
  <c r="I244" i="10"/>
  <c r="G244" i="10"/>
  <c r="E244" i="10"/>
  <c r="J243" i="10"/>
  <c r="I243" i="10"/>
  <c r="G243" i="10"/>
  <c r="E243" i="10"/>
  <c r="J242" i="10"/>
  <c r="I242" i="10"/>
  <c r="G242" i="10"/>
  <c r="E242" i="10"/>
  <c r="J241" i="10"/>
  <c r="I241" i="10"/>
  <c r="G241" i="10"/>
  <c r="E241" i="10"/>
  <c r="J240" i="10"/>
  <c r="I240" i="10"/>
  <c r="G240" i="10"/>
  <c r="E240" i="10"/>
  <c r="J239" i="10"/>
  <c r="I239" i="10"/>
  <c r="G239" i="10"/>
  <c r="E239" i="10"/>
  <c r="J238" i="10"/>
  <c r="I238" i="10"/>
  <c r="G238" i="10"/>
  <c r="E238" i="10"/>
  <c r="J237" i="10"/>
  <c r="I237" i="10"/>
  <c r="G237" i="10"/>
  <c r="E237" i="10"/>
  <c r="J236" i="10"/>
  <c r="I236" i="10"/>
  <c r="G236" i="10"/>
  <c r="E236" i="10"/>
  <c r="J235" i="10"/>
  <c r="I235" i="10"/>
  <c r="G235" i="10"/>
  <c r="E235" i="10"/>
  <c r="J234" i="10"/>
  <c r="I234" i="10"/>
  <c r="G234" i="10"/>
  <c r="E234" i="10"/>
  <c r="J233" i="10"/>
  <c r="I233" i="10"/>
  <c r="G233" i="10"/>
  <c r="E233" i="10"/>
  <c r="J232" i="10"/>
  <c r="I232" i="10"/>
  <c r="G232" i="10"/>
  <c r="E232" i="10"/>
  <c r="J231" i="10"/>
  <c r="I231" i="10"/>
  <c r="G231" i="10"/>
  <c r="E231" i="10"/>
  <c r="J230" i="10"/>
  <c r="I230" i="10"/>
  <c r="G230" i="10"/>
  <c r="E230" i="10"/>
  <c r="J229" i="10"/>
  <c r="I229" i="10"/>
  <c r="G229" i="10"/>
  <c r="E229" i="10"/>
  <c r="J228" i="10"/>
  <c r="I228" i="10"/>
  <c r="G228" i="10"/>
  <c r="E228" i="10"/>
  <c r="J227" i="10"/>
  <c r="I227" i="10"/>
  <c r="G227" i="10"/>
  <c r="E227" i="10"/>
  <c r="J226" i="10"/>
  <c r="I226" i="10"/>
  <c r="G226" i="10"/>
  <c r="E226" i="10"/>
  <c r="J225" i="10"/>
  <c r="I225" i="10"/>
  <c r="G225" i="10"/>
  <c r="E225" i="10"/>
  <c r="J224" i="10"/>
  <c r="I224" i="10"/>
  <c r="G224" i="10"/>
  <c r="E224" i="10"/>
  <c r="J223" i="10"/>
  <c r="I223" i="10"/>
  <c r="G223" i="10"/>
  <c r="E223" i="10"/>
  <c r="J222" i="10"/>
  <c r="I222" i="10"/>
  <c r="G222" i="10"/>
  <c r="E222" i="10"/>
  <c r="J221" i="10"/>
  <c r="I221" i="10"/>
  <c r="G221" i="10"/>
  <c r="E221" i="10"/>
  <c r="J220" i="10"/>
  <c r="I220" i="10"/>
  <c r="G220" i="10"/>
  <c r="E220" i="10"/>
  <c r="J219" i="10"/>
  <c r="I219" i="10"/>
  <c r="G219" i="10"/>
  <c r="E219" i="10"/>
  <c r="J218" i="10"/>
  <c r="I218" i="10"/>
  <c r="G218" i="10"/>
  <c r="E218" i="10"/>
  <c r="J217" i="10"/>
  <c r="I217" i="10"/>
  <c r="G217" i="10"/>
  <c r="E217" i="10"/>
  <c r="J216" i="10"/>
  <c r="I216" i="10"/>
  <c r="G216" i="10"/>
  <c r="E216" i="10"/>
  <c r="J215" i="10"/>
  <c r="I215" i="10"/>
  <c r="G215" i="10"/>
  <c r="E215" i="10"/>
  <c r="J214" i="10"/>
  <c r="I214" i="10"/>
  <c r="G214" i="10"/>
  <c r="E214" i="10"/>
  <c r="J213" i="10"/>
  <c r="I213" i="10"/>
  <c r="G213" i="10"/>
  <c r="E213" i="10"/>
  <c r="J212" i="10"/>
  <c r="I212" i="10"/>
  <c r="G212" i="10"/>
  <c r="E212" i="10"/>
  <c r="J211" i="10"/>
  <c r="I211" i="10"/>
  <c r="G211" i="10"/>
  <c r="E211" i="10"/>
  <c r="J210" i="10"/>
  <c r="I210" i="10"/>
  <c r="G210" i="10"/>
  <c r="E210" i="10"/>
  <c r="J209" i="10"/>
  <c r="I209" i="10"/>
  <c r="G209" i="10"/>
  <c r="E209" i="10"/>
  <c r="J208" i="10"/>
  <c r="I208" i="10"/>
  <c r="G208" i="10"/>
  <c r="E208" i="10"/>
  <c r="J207" i="10"/>
  <c r="I207" i="10"/>
  <c r="G207" i="10"/>
  <c r="E207" i="10"/>
  <c r="J206" i="10"/>
  <c r="I206" i="10"/>
  <c r="G206" i="10"/>
  <c r="E206" i="10"/>
  <c r="J205" i="10"/>
  <c r="I205" i="10"/>
  <c r="G205" i="10"/>
  <c r="E205" i="10"/>
  <c r="J204" i="10"/>
  <c r="I204" i="10"/>
  <c r="G204" i="10"/>
  <c r="E204" i="10"/>
  <c r="J203" i="10"/>
  <c r="I203" i="10"/>
  <c r="G203" i="10"/>
  <c r="E203" i="10"/>
  <c r="J202" i="10"/>
  <c r="I202" i="10"/>
  <c r="G202" i="10"/>
  <c r="E202" i="10"/>
  <c r="J201" i="10"/>
  <c r="I201" i="10"/>
  <c r="G201" i="10"/>
  <c r="E201" i="10"/>
  <c r="J200" i="10"/>
  <c r="I200" i="10"/>
  <c r="G200" i="10"/>
  <c r="E200" i="10"/>
  <c r="J199" i="10"/>
  <c r="I199" i="10"/>
  <c r="G199" i="10"/>
  <c r="E199" i="10"/>
  <c r="J198" i="10"/>
  <c r="I198" i="10"/>
  <c r="G198" i="10"/>
  <c r="E198" i="10"/>
  <c r="J197" i="10"/>
  <c r="I197" i="10"/>
  <c r="G197" i="10"/>
  <c r="E197" i="10"/>
  <c r="J196" i="10"/>
  <c r="I196" i="10"/>
  <c r="G196" i="10"/>
  <c r="E196" i="10"/>
  <c r="J195" i="10"/>
  <c r="I195" i="10"/>
  <c r="G195" i="10"/>
  <c r="E195" i="10"/>
  <c r="J194" i="10"/>
  <c r="I194" i="10"/>
  <c r="G194" i="10"/>
  <c r="E194" i="10"/>
  <c r="J193" i="10"/>
  <c r="I193" i="10"/>
  <c r="G193" i="10"/>
  <c r="E193" i="10"/>
  <c r="J192" i="10"/>
  <c r="I192" i="10"/>
  <c r="G192" i="10"/>
  <c r="E192" i="10"/>
  <c r="J191" i="10"/>
  <c r="I191" i="10"/>
  <c r="G191" i="10"/>
  <c r="E191" i="10"/>
  <c r="J190" i="10"/>
  <c r="I190" i="10"/>
  <c r="G190" i="10"/>
  <c r="E190" i="10"/>
  <c r="J189" i="10"/>
  <c r="I189" i="10"/>
  <c r="G189" i="10"/>
  <c r="E189" i="10"/>
  <c r="J188" i="10"/>
  <c r="I188" i="10"/>
  <c r="G188" i="10"/>
  <c r="E188" i="10"/>
  <c r="J187" i="10"/>
  <c r="I187" i="10"/>
  <c r="G187" i="10"/>
  <c r="E187" i="10"/>
  <c r="J186" i="10"/>
  <c r="I186" i="10"/>
  <c r="G186" i="10"/>
  <c r="E186" i="10"/>
  <c r="J185" i="10"/>
  <c r="I185" i="10"/>
  <c r="G185" i="10"/>
  <c r="E185" i="10"/>
  <c r="J184" i="10"/>
  <c r="I184" i="10"/>
  <c r="G184" i="10"/>
  <c r="E184" i="10"/>
  <c r="J183" i="10"/>
  <c r="I183" i="10"/>
  <c r="G183" i="10"/>
  <c r="E183" i="10"/>
  <c r="J182" i="10"/>
  <c r="I182" i="10"/>
  <c r="G182" i="10"/>
  <c r="E182" i="10"/>
  <c r="J181" i="10"/>
  <c r="I181" i="10"/>
  <c r="G181" i="10"/>
  <c r="E181" i="10"/>
  <c r="J180" i="10"/>
  <c r="I180" i="10"/>
  <c r="G180" i="10"/>
  <c r="E180" i="10"/>
  <c r="J179" i="10"/>
  <c r="I179" i="10"/>
  <c r="G179" i="10"/>
  <c r="E179" i="10"/>
  <c r="J178" i="10"/>
  <c r="I178" i="10"/>
  <c r="G178" i="10"/>
  <c r="E178" i="10"/>
  <c r="J177" i="10"/>
  <c r="I177" i="10"/>
  <c r="G177" i="10"/>
  <c r="E177" i="10"/>
  <c r="J176" i="10"/>
  <c r="I176" i="10"/>
  <c r="G176" i="10"/>
  <c r="E176" i="10"/>
  <c r="J175" i="10"/>
  <c r="I175" i="10"/>
  <c r="G175" i="10"/>
  <c r="E175" i="10"/>
  <c r="J174" i="10"/>
  <c r="I174" i="10"/>
  <c r="G174" i="10"/>
  <c r="E174" i="10"/>
  <c r="J173" i="10"/>
  <c r="I173" i="10"/>
  <c r="G173" i="10"/>
  <c r="E173" i="10"/>
  <c r="J172" i="10"/>
  <c r="I172" i="10"/>
  <c r="G172" i="10"/>
  <c r="E172" i="10"/>
  <c r="J171" i="10"/>
  <c r="I171" i="10"/>
  <c r="G171" i="10"/>
  <c r="E171" i="10"/>
  <c r="J170" i="10"/>
  <c r="I170" i="10"/>
  <c r="G170" i="10"/>
  <c r="E170" i="10"/>
  <c r="J169" i="10"/>
  <c r="I169" i="10"/>
  <c r="G169" i="10"/>
  <c r="E169" i="10"/>
  <c r="J168" i="10"/>
  <c r="I168" i="10"/>
  <c r="G168" i="10"/>
  <c r="E168" i="10"/>
  <c r="J167" i="10"/>
  <c r="I167" i="10"/>
  <c r="G167" i="10"/>
  <c r="E167" i="10"/>
  <c r="J166" i="10"/>
  <c r="I166" i="10"/>
  <c r="G166" i="10"/>
  <c r="E166" i="10"/>
  <c r="J165" i="10"/>
  <c r="I165" i="10"/>
  <c r="G165" i="10"/>
  <c r="E165" i="10"/>
  <c r="J164" i="10"/>
  <c r="I164" i="10"/>
  <c r="G164" i="10"/>
  <c r="E164" i="10"/>
  <c r="J163" i="10"/>
  <c r="I163" i="10"/>
  <c r="G163" i="10"/>
  <c r="E163" i="10"/>
  <c r="J162" i="10"/>
  <c r="I162" i="10"/>
  <c r="G162" i="10"/>
  <c r="E162" i="10"/>
  <c r="J161" i="10"/>
  <c r="I161" i="10"/>
  <c r="G161" i="10"/>
  <c r="E161" i="10"/>
  <c r="J160" i="10"/>
  <c r="I160" i="10"/>
  <c r="G160" i="10"/>
  <c r="E160" i="10"/>
  <c r="J159" i="10"/>
  <c r="I159" i="10"/>
  <c r="G159" i="10"/>
  <c r="E159" i="10"/>
  <c r="J158" i="10"/>
  <c r="I158" i="10"/>
  <c r="G158" i="10"/>
  <c r="E158" i="10"/>
  <c r="J157" i="10"/>
  <c r="I157" i="10"/>
  <c r="G157" i="10"/>
  <c r="E157" i="10"/>
  <c r="J156" i="10"/>
  <c r="I156" i="10"/>
  <c r="G156" i="10"/>
  <c r="E156" i="10"/>
  <c r="J155" i="10"/>
  <c r="I155" i="10"/>
  <c r="G155" i="10"/>
  <c r="E155" i="10"/>
  <c r="J154" i="10"/>
  <c r="I154" i="10"/>
  <c r="G154" i="10"/>
  <c r="E154" i="10"/>
  <c r="J153" i="10"/>
  <c r="I153" i="10"/>
  <c r="G153" i="10"/>
  <c r="E153" i="10"/>
  <c r="J152" i="10"/>
  <c r="I152" i="10"/>
  <c r="G152" i="10"/>
  <c r="E152" i="10"/>
  <c r="J151" i="10"/>
  <c r="I151" i="10"/>
  <c r="G151" i="10"/>
  <c r="E151" i="10"/>
  <c r="J150" i="10"/>
  <c r="I150" i="10"/>
  <c r="G150" i="10"/>
  <c r="E150" i="10"/>
  <c r="J149" i="10"/>
  <c r="I149" i="10"/>
  <c r="G149" i="10"/>
  <c r="E149" i="10"/>
  <c r="J148" i="10"/>
  <c r="I148" i="10"/>
  <c r="G148" i="10"/>
  <c r="E148" i="10"/>
  <c r="J147" i="10"/>
  <c r="I147" i="10"/>
  <c r="G147" i="10"/>
  <c r="E147" i="10"/>
  <c r="J146" i="10"/>
  <c r="I146" i="10"/>
  <c r="G146" i="10"/>
  <c r="E146" i="10"/>
  <c r="J145" i="10"/>
  <c r="I145" i="10"/>
  <c r="G145" i="10"/>
  <c r="E145" i="10"/>
  <c r="J144" i="10"/>
  <c r="I144" i="10"/>
  <c r="G144" i="10"/>
  <c r="E144" i="10"/>
  <c r="J143" i="10"/>
  <c r="I143" i="10"/>
  <c r="G143" i="10"/>
  <c r="E143" i="10"/>
  <c r="J142" i="10"/>
  <c r="I142" i="10"/>
  <c r="G142" i="10"/>
  <c r="E142" i="10"/>
  <c r="J141" i="10"/>
  <c r="I141" i="10"/>
  <c r="G141" i="10"/>
  <c r="E141" i="10"/>
  <c r="J140" i="10"/>
  <c r="I140" i="10"/>
  <c r="G140" i="10"/>
  <c r="E140" i="10"/>
  <c r="J139" i="10"/>
  <c r="I139" i="10"/>
  <c r="G139" i="10"/>
  <c r="E139" i="10"/>
  <c r="J138" i="10"/>
  <c r="I138" i="10"/>
  <c r="G138" i="10"/>
  <c r="E138" i="10"/>
  <c r="J137" i="10"/>
  <c r="I137" i="10"/>
  <c r="G137" i="10"/>
  <c r="E137" i="10"/>
  <c r="J136" i="10"/>
  <c r="I136" i="10"/>
  <c r="G136" i="10"/>
  <c r="E136" i="10"/>
  <c r="J135" i="10"/>
  <c r="I135" i="10"/>
  <c r="G135" i="10"/>
  <c r="E135" i="10"/>
  <c r="J134" i="10"/>
  <c r="I134" i="10"/>
  <c r="G134" i="10"/>
  <c r="E134" i="10"/>
  <c r="J133" i="10"/>
  <c r="I133" i="10"/>
  <c r="G133" i="10"/>
  <c r="E133" i="10"/>
  <c r="J132" i="10"/>
  <c r="I132" i="10"/>
  <c r="G132" i="10"/>
  <c r="E132" i="10"/>
  <c r="J131" i="10"/>
  <c r="I131" i="10"/>
  <c r="G131" i="10"/>
  <c r="E131" i="10"/>
  <c r="J130" i="10"/>
  <c r="I130" i="10"/>
  <c r="G130" i="10"/>
  <c r="E130" i="10"/>
  <c r="J129" i="10"/>
  <c r="I129" i="10"/>
  <c r="G129" i="10"/>
  <c r="E129" i="10"/>
  <c r="J128" i="10"/>
  <c r="I128" i="10"/>
  <c r="G128" i="10"/>
  <c r="E128" i="10"/>
  <c r="J127" i="10"/>
  <c r="I127" i="10"/>
  <c r="G127" i="10"/>
  <c r="E127" i="10"/>
  <c r="J126" i="10"/>
  <c r="I126" i="10"/>
  <c r="G126" i="10"/>
  <c r="E126" i="10"/>
  <c r="J125" i="10"/>
  <c r="I125" i="10"/>
  <c r="G125" i="10"/>
  <c r="E125" i="10"/>
  <c r="J124" i="10"/>
  <c r="I124" i="10"/>
  <c r="G124" i="10"/>
  <c r="E124" i="10"/>
  <c r="J123" i="10"/>
  <c r="I123" i="10"/>
  <c r="G123" i="10"/>
  <c r="E123" i="10"/>
  <c r="J122" i="10"/>
  <c r="I122" i="10"/>
  <c r="G122" i="10"/>
  <c r="E122" i="10"/>
  <c r="J121" i="10"/>
  <c r="I121" i="10"/>
  <c r="G121" i="10"/>
  <c r="E121" i="10"/>
  <c r="J120" i="10"/>
  <c r="I120" i="10"/>
  <c r="G120" i="10"/>
  <c r="E120" i="10"/>
  <c r="J119" i="10"/>
  <c r="I119" i="10"/>
  <c r="G119" i="10"/>
  <c r="E119" i="10"/>
  <c r="J118" i="10"/>
  <c r="I118" i="10"/>
  <c r="G118" i="10"/>
  <c r="E118" i="10"/>
  <c r="J117" i="10"/>
  <c r="I117" i="10"/>
  <c r="G117" i="10"/>
  <c r="E117" i="10"/>
  <c r="J116" i="10"/>
  <c r="I116" i="10"/>
  <c r="G116" i="10"/>
  <c r="E116" i="10"/>
  <c r="J115" i="10"/>
  <c r="I115" i="10"/>
  <c r="G115" i="10"/>
  <c r="E115" i="10"/>
  <c r="J114" i="10"/>
  <c r="I114" i="10"/>
  <c r="G114" i="10"/>
  <c r="E114" i="10"/>
  <c r="J113" i="10"/>
  <c r="I113" i="10"/>
  <c r="G113" i="10"/>
  <c r="E113" i="10"/>
  <c r="J112" i="10"/>
  <c r="I112" i="10"/>
  <c r="G112" i="10"/>
  <c r="E112" i="10"/>
  <c r="J111" i="10"/>
  <c r="I111" i="10"/>
  <c r="G111" i="10"/>
  <c r="E111" i="10"/>
  <c r="J110" i="10"/>
  <c r="I110" i="10"/>
  <c r="G110" i="10"/>
  <c r="E110" i="10"/>
  <c r="J109" i="10"/>
  <c r="I109" i="10"/>
  <c r="G109" i="10"/>
  <c r="E109" i="10"/>
  <c r="J108" i="10"/>
  <c r="I108" i="10"/>
  <c r="G108" i="10"/>
  <c r="E108" i="10"/>
  <c r="J107" i="10"/>
  <c r="I107" i="10"/>
  <c r="G107" i="10"/>
  <c r="E107" i="10"/>
  <c r="J106" i="10"/>
  <c r="I106" i="10"/>
  <c r="G106" i="10"/>
  <c r="E106" i="10"/>
  <c r="J105" i="10"/>
  <c r="I105" i="10"/>
  <c r="G105" i="10"/>
  <c r="E105" i="10"/>
  <c r="J104" i="10"/>
  <c r="I104" i="10"/>
  <c r="G104" i="10"/>
  <c r="E104" i="10"/>
  <c r="J103" i="10"/>
  <c r="I103" i="10"/>
  <c r="G103" i="10"/>
  <c r="E103" i="10"/>
  <c r="J102" i="10"/>
  <c r="I102" i="10"/>
  <c r="G102" i="10"/>
  <c r="E102" i="10"/>
  <c r="J101" i="10"/>
  <c r="I101" i="10"/>
  <c r="G101" i="10"/>
  <c r="E101" i="10"/>
  <c r="J100" i="10"/>
  <c r="I100" i="10"/>
  <c r="G100" i="10"/>
  <c r="E100" i="10"/>
  <c r="J99" i="10"/>
  <c r="I99" i="10"/>
  <c r="G99" i="10"/>
  <c r="E99" i="10"/>
  <c r="J98" i="10"/>
  <c r="I98" i="10"/>
  <c r="G98" i="10"/>
  <c r="E98" i="10"/>
  <c r="J97" i="10"/>
  <c r="I97" i="10"/>
  <c r="G97" i="10"/>
  <c r="E97" i="10"/>
  <c r="J96" i="10"/>
  <c r="I96" i="10"/>
  <c r="G96" i="10"/>
  <c r="E96" i="10"/>
  <c r="J95" i="10"/>
  <c r="I95" i="10"/>
  <c r="G95" i="10"/>
  <c r="E95" i="10"/>
  <c r="J94" i="10"/>
  <c r="I94" i="10"/>
  <c r="G94" i="10"/>
  <c r="E94" i="10"/>
  <c r="J93" i="10"/>
  <c r="I93" i="10"/>
  <c r="G93" i="10"/>
  <c r="E93" i="10"/>
  <c r="J92" i="10"/>
  <c r="I92" i="10"/>
  <c r="G92" i="10"/>
  <c r="E92" i="10"/>
  <c r="J91" i="10"/>
  <c r="I91" i="10"/>
  <c r="G91" i="10"/>
  <c r="E91" i="10"/>
  <c r="J90" i="10"/>
  <c r="I90" i="10"/>
  <c r="G90" i="10"/>
  <c r="E90" i="10"/>
  <c r="J89" i="10"/>
  <c r="I89" i="10"/>
  <c r="G89" i="10"/>
  <c r="E89" i="10"/>
  <c r="J88" i="10"/>
  <c r="I88" i="10"/>
  <c r="G88" i="10"/>
  <c r="E88" i="10"/>
  <c r="J87" i="10"/>
  <c r="I87" i="10"/>
  <c r="G87" i="10"/>
  <c r="E87" i="10"/>
  <c r="J86" i="10"/>
  <c r="I86" i="10"/>
  <c r="G86" i="10"/>
  <c r="E86" i="10"/>
  <c r="J85" i="10"/>
  <c r="I85" i="10"/>
  <c r="G85" i="10"/>
  <c r="E85" i="10"/>
  <c r="J84" i="10"/>
  <c r="I84" i="10"/>
  <c r="G84" i="10"/>
  <c r="E84" i="10"/>
  <c r="J83" i="10"/>
  <c r="I83" i="10"/>
  <c r="G83" i="10"/>
  <c r="E83" i="10"/>
  <c r="J82" i="10"/>
  <c r="I82" i="10"/>
  <c r="G82" i="10"/>
  <c r="E82" i="10"/>
  <c r="J81" i="10"/>
  <c r="I81" i="10"/>
  <c r="G81" i="10"/>
  <c r="E81" i="10"/>
  <c r="J80" i="10"/>
  <c r="I80" i="10"/>
  <c r="G80" i="10"/>
  <c r="E80" i="10"/>
  <c r="J79" i="10"/>
  <c r="I79" i="10"/>
  <c r="G79" i="10"/>
  <c r="E79" i="10"/>
  <c r="J78" i="10"/>
  <c r="I78" i="10"/>
  <c r="G78" i="10"/>
  <c r="E78" i="10"/>
  <c r="J77" i="10"/>
  <c r="I77" i="10"/>
  <c r="G77" i="10"/>
  <c r="E77" i="10"/>
  <c r="J76" i="10"/>
  <c r="I76" i="10"/>
  <c r="G76" i="10"/>
  <c r="E76" i="10"/>
  <c r="J75" i="10"/>
  <c r="I75" i="10"/>
  <c r="G75" i="10"/>
  <c r="E75" i="10"/>
  <c r="J74" i="10"/>
  <c r="I74" i="10"/>
  <c r="G74" i="10"/>
  <c r="E74" i="10"/>
  <c r="J73" i="10"/>
  <c r="I73" i="10"/>
  <c r="G73" i="10"/>
  <c r="E73" i="10"/>
  <c r="J72" i="10"/>
  <c r="I72" i="10"/>
  <c r="G72" i="10"/>
  <c r="E72" i="10"/>
  <c r="J71" i="10"/>
  <c r="I71" i="10"/>
  <c r="G71" i="10"/>
  <c r="E71" i="10"/>
  <c r="J70" i="10"/>
  <c r="I70" i="10"/>
  <c r="G70" i="10"/>
  <c r="E70" i="10"/>
  <c r="J69" i="10"/>
  <c r="I69" i="10"/>
  <c r="G69" i="10"/>
  <c r="E69" i="10"/>
  <c r="J68" i="10"/>
  <c r="I68" i="10"/>
  <c r="G68" i="10"/>
  <c r="E68" i="10"/>
  <c r="J67" i="10"/>
  <c r="I67" i="10"/>
  <c r="G67" i="10"/>
  <c r="E67" i="10"/>
  <c r="J66" i="10"/>
  <c r="I66" i="10"/>
  <c r="G66" i="10"/>
  <c r="E66" i="10"/>
  <c r="J65" i="10"/>
  <c r="I65" i="10"/>
  <c r="G65" i="10"/>
  <c r="E65" i="10"/>
  <c r="J64" i="10"/>
  <c r="I64" i="10"/>
  <c r="G64" i="10"/>
  <c r="E64" i="10"/>
  <c r="J63" i="10"/>
  <c r="I63" i="10"/>
  <c r="G63" i="10"/>
  <c r="E63" i="10"/>
  <c r="J62" i="10"/>
  <c r="I62" i="10"/>
  <c r="G62" i="10"/>
  <c r="E62" i="10"/>
  <c r="J61" i="10"/>
  <c r="I61" i="10"/>
  <c r="G61" i="10"/>
  <c r="E61" i="10"/>
  <c r="J60" i="10"/>
  <c r="I60" i="10"/>
  <c r="G60" i="10"/>
  <c r="E60" i="10"/>
  <c r="J59" i="10"/>
  <c r="I59" i="10"/>
  <c r="G59" i="10"/>
  <c r="E59" i="10"/>
  <c r="J58" i="10"/>
  <c r="I58" i="10"/>
  <c r="G58" i="10"/>
  <c r="E58" i="10"/>
  <c r="J57" i="10"/>
  <c r="I57" i="10"/>
  <c r="G57" i="10"/>
  <c r="E57" i="10"/>
  <c r="J56" i="10"/>
  <c r="I56" i="10"/>
  <c r="G56" i="10"/>
  <c r="E56" i="10"/>
  <c r="J55" i="10"/>
  <c r="I55" i="10"/>
  <c r="G55" i="10"/>
  <c r="E55" i="10"/>
  <c r="J54" i="10"/>
  <c r="I54" i="10"/>
  <c r="G54" i="10"/>
  <c r="E54" i="10"/>
  <c r="J53" i="10"/>
  <c r="I53" i="10"/>
  <c r="G53" i="10"/>
  <c r="E53" i="10"/>
  <c r="J52" i="10"/>
  <c r="I52" i="10"/>
  <c r="G52" i="10"/>
  <c r="E52" i="10"/>
  <c r="J51" i="10"/>
  <c r="I51" i="10"/>
  <c r="G51" i="10"/>
  <c r="E51" i="10"/>
  <c r="J50" i="10"/>
  <c r="I50" i="10"/>
  <c r="G50" i="10"/>
  <c r="E50" i="10"/>
  <c r="J49" i="10"/>
  <c r="I49" i="10"/>
  <c r="G49" i="10"/>
  <c r="E49" i="10"/>
  <c r="J48" i="10"/>
  <c r="I48" i="10"/>
  <c r="G48" i="10"/>
  <c r="E48" i="10"/>
  <c r="J47" i="10"/>
  <c r="I47" i="10"/>
  <c r="G47" i="10"/>
  <c r="E47" i="10"/>
  <c r="J46" i="10"/>
  <c r="I46" i="10"/>
  <c r="G46" i="10"/>
  <c r="E46" i="10"/>
  <c r="J45" i="10"/>
  <c r="I45" i="10"/>
  <c r="G45" i="10"/>
  <c r="E45" i="10"/>
  <c r="J44" i="10"/>
  <c r="I44" i="10"/>
  <c r="G44" i="10"/>
  <c r="E44" i="10"/>
  <c r="J43" i="10"/>
  <c r="I43" i="10"/>
  <c r="G43" i="10"/>
  <c r="E43" i="10"/>
  <c r="J42" i="10"/>
  <c r="I42" i="10"/>
  <c r="G42" i="10"/>
  <c r="E42" i="10"/>
  <c r="J41" i="10"/>
  <c r="I41" i="10"/>
  <c r="G41" i="10"/>
  <c r="E41" i="10"/>
  <c r="J40" i="10"/>
  <c r="I40" i="10"/>
  <c r="G40" i="10"/>
  <c r="E40" i="10"/>
  <c r="J39" i="10"/>
  <c r="I39" i="10"/>
  <c r="G39" i="10"/>
  <c r="E39" i="10"/>
  <c r="J38" i="10"/>
  <c r="I38" i="10"/>
  <c r="G38" i="10"/>
  <c r="E38" i="10"/>
  <c r="J37" i="10"/>
  <c r="I37" i="10"/>
  <c r="G37" i="10"/>
  <c r="E37" i="10"/>
  <c r="J36" i="10"/>
  <c r="I36" i="10"/>
  <c r="G36" i="10"/>
  <c r="E36" i="10"/>
  <c r="J35" i="10"/>
  <c r="I35" i="10"/>
  <c r="G35" i="10"/>
  <c r="E35" i="10"/>
  <c r="J34" i="10"/>
  <c r="I34" i="10"/>
  <c r="G34" i="10"/>
  <c r="E34" i="10"/>
  <c r="J33" i="10"/>
  <c r="I33" i="10"/>
  <c r="G33" i="10"/>
  <c r="E33" i="10"/>
  <c r="J32" i="10"/>
  <c r="I32" i="10"/>
  <c r="G32" i="10"/>
  <c r="E32" i="10"/>
  <c r="J31" i="10"/>
  <c r="I31" i="10"/>
  <c r="G31" i="10"/>
  <c r="E31" i="10"/>
  <c r="J30" i="10"/>
  <c r="I30" i="10"/>
  <c r="G30" i="10"/>
  <c r="E30" i="10"/>
  <c r="J29" i="10"/>
  <c r="I29" i="10"/>
  <c r="G29" i="10"/>
  <c r="E29" i="10"/>
  <c r="J28" i="10"/>
  <c r="I28" i="10"/>
  <c r="G28" i="10"/>
  <c r="E28" i="10"/>
  <c r="J27" i="10"/>
  <c r="I27" i="10"/>
  <c r="G27" i="10"/>
  <c r="E27" i="10"/>
  <c r="J26" i="10"/>
  <c r="I26" i="10"/>
  <c r="G26" i="10"/>
  <c r="E26" i="10"/>
  <c r="J25" i="10"/>
  <c r="I25" i="10"/>
  <c r="G25" i="10"/>
  <c r="E25" i="10"/>
  <c r="J24" i="10"/>
  <c r="I24" i="10"/>
  <c r="G24" i="10"/>
  <c r="E24" i="10"/>
  <c r="J23" i="10"/>
  <c r="I23" i="10"/>
  <c r="G23" i="10"/>
  <c r="E23" i="10"/>
  <c r="J22" i="10"/>
  <c r="I22" i="10"/>
  <c r="G22" i="10"/>
  <c r="E22" i="10"/>
  <c r="J21" i="10"/>
  <c r="I21" i="10"/>
  <c r="G21" i="10"/>
  <c r="E21" i="10"/>
  <c r="J20" i="10"/>
  <c r="I20" i="10"/>
  <c r="G20" i="10"/>
  <c r="E20" i="10"/>
  <c r="J19" i="10"/>
  <c r="I19" i="10"/>
  <c r="G19" i="10"/>
  <c r="E19" i="10"/>
  <c r="J18" i="10"/>
  <c r="I18" i="10"/>
  <c r="G18" i="10"/>
  <c r="E18" i="10"/>
  <c r="J17" i="10"/>
  <c r="I17" i="10"/>
  <c r="G17" i="10"/>
  <c r="E17" i="10"/>
  <c r="J16" i="10"/>
  <c r="I16" i="10"/>
  <c r="G16" i="10"/>
  <c r="E16" i="10"/>
  <c r="J15" i="10"/>
  <c r="I15" i="10"/>
  <c r="G15" i="10"/>
  <c r="E15" i="10"/>
  <c r="J14" i="10"/>
  <c r="I14" i="10"/>
  <c r="G14" i="10"/>
  <c r="E14" i="10"/>
  <c r="J13" i="10"/>
  <c r="I13" i="10"/>
  <c r="G13" i="10"/>
  <c r="E13" i="10"/>
  <c r="J12" i="10"/>
  <c r="I12" i="10"/>
  <c r="G12" i="10"/>
  <c r="E12" i="10"/>
  <c r="J11" i="10"/>
  <c r="I11" i="10"/>
  <c r="G11" i="10"/>
  <c r="E11" i="10"/>
  <c r="J10" i="10"/>
  <c r="I10" i="10"/>
  <c r="G10" i="10"/>
  <c r="E10" i="10"/>
  <c r="J9" i="10"/>
  <c r="I9" i="10"/>
  <c r="G9" i="10"/>
  <c r="E9" i="10"/>
  <c r="J8" i="10"/>
  <c r="I8" i="10"/>
  <c r="G8" i="10"/>
  <c r="E8" i="10"/>
  <c r="K10" i="10" l="1"/>
  <c r="L10" i="10" s="1"/>
  <c r="N10" i="10" s="1"/>
  <c r="P10" i="10" s="1"/>
  <c r="K9" i="10"/>
  <c r="K18" i="10"/>
  <c r="K12" i="10"/>
  <c r="L12" i="10" s="1"/>
  <c r="N12" i="10" s="1"/>
  <c r="P12" i="10" s="1"/>
  <c r="L9" i="10"/>
  <c r="N9" i="10" s="1"/>
  <c r="K11" i="10"/>
  <c r="L11" i="10" s="1"/>
  <c r="N11" i="10" s="1"/>
  <c r="K14" i="10"/>
  <c r="L14" i="10" s="1"/>
  <c r="N14" i="10" s="1"/>
  <c r="K20" i="10"/>
  <c r="L20" i="10" s="1"/>
  <c r="N20" i="10" s="1"/>
  <c r="K21" i="10"/>
  <c r="K22" i="10"/>
  <c r="L22" i="10" s="1"/>
  <c r="N22" i="10" s="1"/>
  <c r="K23" i="10"/>
  <c r="K24" i="10"/>
  <c r="L24" i="10" s="1"/>
  <c r="N24" i="10" s="1"/>
  <c r="K31" i="10"/>
  <c r="K40" i="10"/>
  <c r="K41" i="10"/>
  <c r="K43" i="10"/>
  <c r="L43" i="10" s="1"/>
  <c r="N43" i="10" s="1"/>
  <c r="K46" i="10"/>
  <c r="K51" i="10"/>
  <c r="K55" i="10"/>
  <c r="L55" i="10" s="1"/>
  <c r="N55" i="10" s="1"/>
  <c r="K59" i="10"/>
  <c r="L59" i="10" s="1"/>
  <c r="N59" i="10" s="1"/>
  <c r="K61" i="10"/>
  <c r="L61" i="10" s="1"/>
  <c r="N61" i="10" s="1"/>
  <c r="K64" i="10"/>
  <c r="K68" i="10"/>
  <c r="L68" i="10" s="1"/>
  <c r="N68" i="10" s="1"/>
  <c r="K72" i="10"/>
  <c r="L72" i="10" s="1"/>
  <c r="N72" i="10" s="1"/>
  <c r="K90" i="10"/>
  <c r="K8" i="10"/>
  <c r="L8" i="10" s="1"/>
  <c r="N8" i="10" s="1"/>
  <c r="K16" i="10"/>
  <c r="L16" i="10" s="1"/>
  <c r="N16" i="10" s="1"/>
  <c r="K38" i="10"/>
  <c r="L38" i="10" s="1"/>
  <c r="N38" i="10" s="1"/>
  <c r="K39" i="10"/>
  <c r="K50" i="10"/>
  <c r="L50" i="10" s="1"/>
  <c r="N50" i="10" s="1"/>
  <c r="K58" i="10"/>
  <c r="L58" i="10" s="1"/>
  <c r="N58" i="10" s="1"/>
  <c r="K74" i="10"/>
  <c r="L74" i="10" s="1"/>
  <c r="N74" i="10" s="1"/>
  <c r="K76" i="10"/>
  <c r="K78" i="10"/>
  <c r="K89" i="10"/>
  <c r="K465" i="10"/>
  <c r="L465" i="10" s="1"/>
  <c r="N465" i="10" s="1"/>
  <c r="K461" i="10"/>
  <c r="K457" i="10"/>
  <c r="K453" i="10"/>
  <c r="K449" i="10"/>
  <c r="L449" i="10" s="1"/>
  <c r="N449" i="10" s="1"/>
  <c r="K445" i="10"/>
  <c r="K441" i="10"/>
  <c r="K437" i="10"/>
  <c r="K433" i="10"/>
  <c r="L433" i="10" s="1"/>
  <c r="N433" i="10" s="1"/>
  <c r="K429" i="10"/>
  <c r="L429" i="10" s="1"/>
  <c r="K468" i="10"/>
  <c r="K464" i="10"/>
  <c r="K460" i="10"/>
  <c r="K456" i="10"/>
  <c r="K452" i="10"/>
  <c r="K448" i="10"/>
  <c r="K444" i="10"/>
  <c r="L444" i="10" s="1"/>
  <c r="N444" i="10" s="1"/>
  <c r="K466" i="10"/>
  <c r="K462" i="10"/>
  <c r="K458" i="10"/>
  <c r="K454" i="10"/>
  <c r="L454" i="10" s="1"/>
  <c r="N454" i="10" s="1"/>
  <c r="K450" i="10"/>
  <c r="K446" i="10"/>
  <c r="K442" i="10"/>
  <c r="K434" i="10"/>
  <c r="L434" i="10" s="1"/>
  <c r="N434" i="10" s="1"/>
  <c r="K430" i="10"/>
  <c r="K425" i="10"/>
  <c r="K424" i="10"/>
  <c r="K419" i="10"/>
  <c r="L419" i="10" s="1"/>
  <c r="N419" i="10" s="1"/>
  <c r="K415" i="10"/>
  <c r="K411" i="10"/>
  <c r="K407" i="10"/>
  <c r="K403" i="10"/>
  <c r="L403" i="10" s="1"/>
  <c r="N403" i="10" s="1"/>
  <c r="K418" i="10"/>
  <c r="K414" i="10"/>
  <c r="K406" i="10"/>
  <c r="K392" i="10"/>
  <c r="L392" i="10" s="1"/>
  <c r="N392" i="10" s="1"/>
  <c r="K389" i="10"/>
  <c r="K382" i="10"/>
  <c r="K378" i="10"/>
  <c r="K374" i="10"/>
  <c r="L374" i="10" s="1"/>
  <c r="N374" i="10" s="1"/>
  <c r="K370" i="10"/>
  <c r="K366" i="10"/>
  <c r="K362" i="10"/>
  <c r="K395" i="10"/>
  <c r="L395" i="10" s="1"/>
  <c r="N395" i="10" s="1"/>
  <c r="K391" i="10"/>
  <c r="K364" i="10"/>
  <c r="K360" i="10"/>
  <c r="K399" i="10"/>
  <c r="L399" i="10" s="1"/>
  <c r="N399" i="10" s="1"/>
  <c r="K387" i="10"/>
  <c r="K358" i="10"/>
  <c r="K355" i="10"/>
  <c r="K354" i="10"/>
  <c r="L354" i="10" s="1"/>
  <c r="N354" i="10" s="1"/>
  <c r="K351" i="10"/>
  <c r="K350" i="10"/>
  <c r="K344" i="10"/>
  <c r="K340" i="10"/>
  <c r="L340" i="10" s="1"/>
  <c r="N340" i="10" s="1"/>
  <c r="K336" i="10"/>
  <c r="K332" i="10"/>
  <c r="K328" i="10"/>
  <c r="K324" i="10"/>
  <c r="L324" i="10" s="1"/>
  <c r="N324" i="10" s="1"/>
  <c r="K320" i="10"/>
  <c r="K347" i="10"/>
  <c r="K343" i="10"/>
  <c r="K335" i="10"/>
  <c r="L335" i="10" s="1"/>
  <c r="N335" i="10" s="1"/>
  <c r="K331" i="10"/>
  <c r="K327" i="10"/>
  <c r="K323" i="10"/>
  <c r="K319" i="10"/>
  <c r="L319" i="10" s="1"/>
  <c r="N319" i="10" s="1"/>
  <c r="K315" i="10"/>
  <c r="K311" i="10"/>
  <c r="K356" i="10"/>
  <c r="K312" i="10"/>
  <c r="L312" i="10" s="1"/>
  <c r="N312" i="10" s="1"/>
  <c r="K307" i="10"/>
  <c r="K316" i="10"/>
  <c r="K309" i="10"/>
  <c r="K304" i="10"/>
  <c r="L304" i="10" s="1"/>
  <c r="N304" i="10" s="1"/>
  <c r="K303" i="10"/>
  <c r="K297" i="10"/>
  <c r="K293" i="10"/>
  <c r="K289" i="10"/>
  <c r="L289" i="10" s="1"/>
  <c r="N289" i="10" s="1"/>
  <c r="K285" i="10"/>
  <c r="K281" i="10"/>
  <c r="K277" i="10"/>
  <c r="K273" i="10"/>
  <c r="L273" i="10" s="1"/>
  <c r="N273" i="10" s="1"/>
  <c r="K269" i="10"/>
  <c r="K265" i="10"/>
  <c r="K261" i="10"/>
  <c r="K257" i="10"/>
  <c r="L257" i="10" s="1"/>
  <c r="N257" i="10" s="1"/>
  <c r="K253" i="10"/>
  <c r="K300" i="10"/>
  <c r="K296" i="10"/>
  <c r="K292" i="10"/>
  <c r="L292" i="10" s="1"/>
  <c r="N292" i="10" s="1"/>
  <c r="K288" i="10"/>
  <c r="K284" i="10"/>
  <c r="K280" i="10"/>
  <c r="K276" i="10"/>
  <c r="L276" i="10" s="1"/>
  <c r="N276" i="10" s="1"/>
  <c r="K272" i="10"/>
  <c r="K268" i="10"/>
  <c r="K264" i="10"/>
  <c r="K260" i="10"/>
  <c r="L260" i="10" s="1"/>
  <c r="N260" i="10" s="1"/>
  <c r="K256" i="10"/>
  <c r="K252" i="10"/>
  <c r="K248" i="10"/>
  <c r="K244" i="10"/>
  <c r="L244" i="10" s="1"/>
  <c r="N244" i="10" s="1"/>
  <c r="K240" i="10"/>
  <c r="K236" i="10"/>
  <c r="K232" i="10"/>
  <c r="K317" i="10"/>
  <c r="L317" i="10" s="1"/>
  <c r="N317" i="10" s="1"/>
  <c r="K234" i="10"/>
  <c r="K226" i="10"/>
  <c r="K222" i="10"/>
  <c r="K218" i="10"/>
  <c r="L218" i="10" s="1"/>
  <c r="N218" i="10" s="1"/>
  <c r="K214" i="10"/>
  <c r="K210" i="10"/>
  <c r="K206" i="10"/>
  <c r="K202" i="10"/>
  <c r="L202" i="10" s="1"/>
  <c r="N202" i="10" s="1"/>
  <c r="K198" i="10"/>
  <c r="K194" i="10"/>
  <c r="K190" i="10"/>
  <c r="K186" i="10"/>
  <c r="L186" i="10" s="1"/>
  <c r="N186" i="10" s="1"/>
  <c r="K182" i="10"/>
  <c r="K178" i="10"/>
  <c r="K249" i="10"/>
  <c r="K245" i="10"/>
  <c r="L245" i="10" s="1"/>
  <c r="N245" i="10" s="1"/>
  <c r="K241" i="10"/>
  <c r="K233" i="10"/>
  <c r="K229" i="10"/>
  <c r="K228" i="10"/>
  <c r="L228" i="10" s="1"/>
  <c r="N228" i="10" s="1"/>
  <c r="K224" i="10"/>
  <c r="K220" i="10"/>
  <c r="K216" i="10"/>
  <c r="K212" i="10"/>
  <c r="L212" i="10" s="1"/>
  <c r="N212" i="10" s="1"/>
  <c r="K208" i="10"/>
  <c r="K204" i="10"/>
  <c r="K200" i="10"/>
  <c r="K196" i="10"/>
  <c r="L196" i="10" s="1"/>
  <c r="N196" i="10" s="1"/>
  <c r="K192" i="10"/>
  <c r="K188" i="10"/>
  <c r="K237" i="10"/>
  <c r="K170" i="10"/>
  <c r="L170" i="10" s="1"/>
  <c r="N170" i="10" s="1"/>
  <c r="K172" i="10"/>
  <c r="K174" i="10"/>
  <c r="K184" i="10"/>
  <c r="K180" i="10"/>
  <c r="L180" i="10" s="1"/>
  <c r="N180" i="10" s="1"/>
  <c r="K176" i="10"/>
  <c r="K167" i="10"/>
  <c r="K166" i="10"/>
  <c r="K164" i="10"/>
  <c r="L164" i="10" s="1"/>
  <c r="N164" i="10" s="1"/>
  <c r="K160" i="10"/>
  <c r="K156" i="10"/>
  <c r="K152" i="10"/>
  <c r="K148" i="10"/>
  <c r="L148" i="10" s="1"/>
  <c r="N148" i="10" s="1"/>
  <c r="K144" i="10"/>
  <c r="K140" i="10"/>
  <c r="K136" i="10"/>
  <c r="K132" i="10"/>
  <c r="L132" i="10" s="1"/>
  <c r="N132" i="10" s="1"/>
  <c r="K128" i="10"/>
  <c r="L128" i="10" s="1"/>
  <c r="N128" i="10" s="1"/>
  <c r="K124" i="10"/>
  <c r="K120" i="10"/>
  <c r="K116" i="10"/>
  <c r="L116" i="10" s="1"/>
  <c r="N116" i="10" s="1"/>
  <c r="K108" i="10"/>
  <c r="L108" i="10" s="1"/>
  <c r="N108" i="10" s="1"/>
  <c r="K85" i="10"/>
  <c r="L85" i="10" s="1"/>
  <c r="N85" i="10" s="1"/>
  <c r="K54" i="10"/>
  <c r="L54" i="10" s="1"/>
  <c r="N54" i="10" s="1"/>
  <c r="K112" i="10"/>
  <c r="L112" i="10" s="1"/>
  <c r="N112" i="10" s="1"/>
  <c r="K91" i="10"/>
  <c r="L91" i="10" s="1"/>
  <c r="N91" i="10" s="1"/>
  <c r="K87" i="10"/>
  <c r="K82" i="10"/>
  <c r="K67" i="10"/>
  <c r="L67" i="10" s="1"/>
  <c r="N67" i="10" s="1"/>
  <c r="K63" i="10"/>
  <c r="L63" i="10" s="1"/>
  <c r="N63" i="10" s="1"/>
  <c r="K60" i="10"/>
  <c r="L60" i="10" s="1"/>
  <c r="N60" i="10" s="1"/>
  <c r="K57" i="10"/>
  <c r="L57" i="10" s="1"/>
  <c r="N57" i="10" s="1"/>
  <c r="K48" i="10"/>
  <c r="L48" i="10" s="1"/>
  <c r="N48" i="10" s="1"/>
  <c r="K45" i="10"/>
  <c r="L45" i="10" s="1"/>
  <c r="N45" i="10" s="1"/>
  <c r="K42" i="10"/>
  <c r="L42" i="10" s="1"/>
  <c r="N42" i="10" s="1"/>
  <c r="K37" i="10"/>
  <c r="L37" i="10" s="1"/>
  <c r="N37" i="10" s="1"/>
  <c r="K35" i="10"/>
  <c r="L35" i="10" s="1"/>
  <c r="N35" i="10" s="1"/>
  <c r="K32" i="10"/>
  <c r="L32" i="10" s="1"/>
  <c r="N32" i="10" s="1"/>
  <c r="K29" i="10"/>
  <c r="L29" i="10" s="1"/>
  <c r="N29" i="10" s="1"/>
  <c r="K27" i="10"/>
  <c r="L27" i="10" s="1"/>
  <c r="N27" i="10" s="1"/>
  <c r="K25" i="10"/>
  <c r="L25" i="10" s="1"/>
  <c r="N25" i="10" s="1"/>
  <c r="K100" i="10"/>
  <c r="K93" i="10"/>
  <c r="L93" i="10" s="1"/>
  <c r="N93" i="10" s="1"/>
  <c r="K75" i="10"/>
  <c r="K69" i="10"/>
  <c r="L69" i="10" s="1"/>
  <c r="N69" i="10" s="1"/>
  <c r="K66" i="10"/>
  <c r="L66" i="10" s="1"/>
  <c r="N66" i="10" s="1"/>
  <c r="K62" i="10"/>
  <c r="K104" i="10"/>
  <c r="K94" i="10"/>
  <c r="L94" i="10" s="1"/>
  <c r="N94" i="10" s="1"/>
  <c r="K92" i="10"/>
  <c r="L92" i="10" s="1"/>
  <c r="N92" i="10" s="1"/>
  <c r="K83" i="10"/>
  <c r="L83" i="10" s="1"/>
  <c r="N83" i="10" s="1"/>
  <c r="K81" i="10"/>
  <c r="L81" i="10" s="1"/>
  <c r="N81" i="10" s="1"/>
  <c r="K77" i="10"/>
  <c r="L77" i="10" s="1"/>
  <c r="N77" i="10" s="1"/>
  <c r="K71" i="10"/>
  <c r="L71" i="10" s="1"/>
  <c r="N71" i="10" s="1"/>
  <c r="K36" i="10"/>
  <c r="L36" i="10" s="1"/>
  <c r="N36" i="10" s="1"/>
  <c r="K34" i="10"/>
  <c r="L34" i="10" s="1"/>
  <c r="N34" i="10" s="1"/>
  <c r="K30" i="10"/>
  <c r="L30" i="10" s="1"/>
  <c r="N30" i="10" s="1"/>
  <c r="K15" i="10"/>
  <c r="L15" i="10" s="1"/>
  <c r="N15" i="10" s="1"/>
  <c r="L18" i="10"/>
  <c r="N18" i="10" s="1"/>
  <c r="L21" i="10"/>
  <c r="N21" i="10" s="1"/>
  <c r="L23" i="10"/>
  <c r="N23" i="10" s="1"/>
  <c r="K28" i="10"/>
  <c r="L28" i="10" s="1"/>
  <c r="N28" i="10" s="1"/>
  <c r="L31" i="10"/>
  <c r="N31" i="10" s="1"/>
  <c r="K33" i="10"/>
  <c r="L33" i="10" s="1"/>
  <c r="N33" i="10" s="1"/>
  <c r="L40" i="10"/>
  <c r="N40" i="10" s="1"/>
  <c r="L41" i="10"/>
  <c r="N41" i="10" s="1"/>
  <c r="K44" i="10"/>
  <c r="L44" i="10" s="1"/>
  <c r="N44" i="10" s="1"/>
  <c r="L46" i="10"/>
  <c r="N46" i="10" s="1"/>
  <c r="L51" i="10"/>
  <c r="N51" i="10" s="1"/>
  <c r="L62" i="10"/>
  <c r="N62" i="10" s="1"/>
  <c r="L64" i="10"/>
  <c r="N64" i="10" s="1"/>
  <c r="K73" i="10"/>
  <c r="L73" i="10" s="1"/>
  <c r="N73" i="10" s="1"/>
  <c r="K80" i="10"/>
  <c r="L80" i="10" s="1"/>
  <c r="N80" i="10" s="1"/>
  <c r="L82" i="10"/>
  <c r="N82" i="10" s="1"/>
  <c r="K86" i="10"/>
  <c r="L86" i="10" s="1"/>
  <c r="N86" i="10" s="1"/>
  <c r="L87" i="10"/>
  <c r="N87" i="10" s="1"/>
  <c r="K88" i="10"/>
  <c r="L88" i="10" s="1"/>
  <c r="N88" i="10" s="1"/>
  <c r="L90" i="10"/>
  <c r="N90" i="10" s="1"/>
  <c r="K97" i="10"/>
  <c r="L97" i="10" s="1"/>
  <c r="N97" i="10" s="1"/>
  <c r="K13" i="10"/>
  <c r="L13" i="10" s="1"/>
  <c r="N13" i="10" s="1"/>
  <c r="K17" i="10"/>
  <c r="L17" i="10" s="1"/>
  <c r="N17" i="10" s="1"/>
  <c r="K19" i="10"/>
  <c r="L19" i="10" s="1"/>
  <c r="N19" i="10" s="1"/>
  <c r="K26" i="10"/>
  <c r="L26" i="10" s="1"/>
  <c r="N26" i="10" s="1"/>
  <c r="L39" i="10"/>
  <c r="N39" i="10" s="1"/>
  <c r="K47" i="10"/>
  <c r="L47" i="10" s="1"/>
  <c r="N47" i="10" s="1"/>
  <c r="K49" i="10"/>
  <c r="L49" i="10" s="1"/>
  <c r="N49" i="10" s="1"/>
  <c r="K52" i="10"/>
  <c r="L52" i="10" s="1"/>
  <c r="N52" i="10" s="1"/>
  <c r="K53" i="10"/>
  <c r="L53" i="10" s="1"/>
  <c r="N53" i="10" s="1"/>
  <c r="K56" i="10"/>
  <c r="L56" i="10" s="1"/>
  <c r="N56" i="10" s="1"/>
  <c r="K65" i="10"/>
  <c r="L65" i="10" s="1"/>
  <c r="N65" i="10" s="1"/>
  <c r="K70" i="10"/>
  <c r="L70" i="10" s="1"/>
  <c r="N70" i="10" s="1"/>
  <c r="L75" i="10"/>
  <c r="N75" i="10" s="1"/>
  <c r="L76" i="10"/>
  <c r="N76" i="10" s="1"/>
  <c r="L78" i="10"/>
  <c r="N78" i="10" s="1"/>
  <c r="K79" i="10"/>
  <c r="L79" i="10" s="1"/>
  <c r="N79" i="10" s="1"/>
  <c r="K84" i="10"/>
  <c r="L84" i="10" s="1"/>
  <c r="N84" i="10" s="1"/>
  <c r="L89" i="10"/>
  <c r="N89" i="10" s="1"/>
  <c r="K102" i="10"/>
  <c r="L102" i="10" s="1"/>
  <c r="N102" i="10" s="1"/>
  <c r="K103" i="10"/>
  <c r="L103" i="10" s="1"/>
  <c r="N103" i="10" s="1"/>
  <c r="K105" i="10"/>
  <c r="L105" i="10" s="1"/>
  <c r="N105" i="10" s="1"/>
  <c r="K115" i="10"/>
  <c r="L115" i="10" s="1"/>
  <c r="N115" i="10" s="1"/>
  <c r="K117" i="10"/>
  <c r="L117" i="10" s="1"/>
  <c r="N117" i="10" s="1"/>
  <c r="K126" i="10"/>
  <c r="L126" i="10" s="1"/>
  <c r="N126" i="10" s="1"/>
  <c r="K131" i="10"/>
  <c r="L131" i="10" s="1"/>
  <c r="N131" i="10" s="1"/>
  <c r="K133" i="10"/>
  <c r="L133" i="10" s="1"/>
  <c r="N133" i="10" s="1"/>
  <c r="K142" i="10"/>
  <c r="L142" i="10" s="1"/>
  <c r="N142" i="10" s="1"/>
  <c r="K147" i="10"/>
  <c r="K149" i="10"/>
  <c r="L149" i="10" s="1"/>
  <c r="N149" i="10" s="1"/>
  <c r="K159" i="10"/>
  <c r="L159" i="10" s="1"/>
  <c r="N159" i="10" s="1"/>
  <c r="L160" i="10"/>
  <c r="N160" i="10" s="1"/>
  <c r="K161" i="10"/>
  <c r="L167" i="10"/>
  <c r="N167" i="10" s="1"/>
  <c r="K168" i="10"/>
  <c r="L168" i="10" s="1"/>
  <c r="N168" i="10" s="1"/>
  <c r="K95" i="10"/>
  <c r="L95" i="10" s="1"/>
  <c r="N95" i="10" s="1"/>
  <c r="K101" i="10"/>
  <c r="L104" i="10"/>
  <c r="N104" i="10" s="1"/>
  <c r="K114" i="10"/>
  <c r="K119" i="10"/>
  <c r="L119" i="10" s="1"/>
  <c r="N119" i="10" s="1"/>
  <c r="L120" i="10"/>
  <c r="N120" i="10" s="1"/>
  <c r="K121" i="10"/>
  <c r="L121" i="10" s="1"/>
  <c r="N121" i="10" s="1"/>
  <c r="K130" i="10"/>
  <c r="L130" i="10" s="1"/>
  <c r="N130" i="10" s="1"/>
  <c r="K135" i="10"/>
  <c r="L135" i="10" s="1"/>
  <c r="N135" i="10" s="1"/>
  <c r="L136" i="10"/>
  <c r="N136" i="10" s="1"/>
  <c r="K137" i="10"/>
  <c r="K146" i="10"/>
  <c r="L146" i="10" s="1"/>
  <c r="N146" i="10" s="1"/>
  <c r="K151" i="10"/>
  <c r="L151" i="10" s="1"/>
  <c r="N151" i="10" s="1"/>
  <c r="L152" i="10"/>
  <c r="N152" i="10" s="1"/>
  <c r="K153" i="10"/>
  <c r="L153" i="10" s="1"/>
  <c r="N153" i="10" s="1"/>
  <c r="K158" i="10"/>
  <c r="L158" i="10" s="1"/>
  <c r="N158" i="10" s="1"/>
  <c r="K96" i="10"/>
  <c r="L96" i="10" s="1"/>
  <c r="N96" i="10" s="1"/>
  <c r="K98" i="10"/>
  <c r="L98" i="10" s="1"/>
  <c r="N98" i="10" s="1"/>
  <c r="L100" i="10"/>
  <c r="N100" i="10" s="1"/>
  <c r="K110" i="10"/>
  <c r="L110" i="10" s="1"/>
  <c r="N110" i="10" s="1"/>
  <c r="K111" i="10"/>
  <c r="L111" i="10" s="1"/>
  <c r="N111" i="10" s="1"/>
  <c r="K113" i="10"/>
  <c r="L113" i="10" s="1"/>
  <c r="N113" i="10" s="1"/>
  <c r="K118" i="10"/>
  <c r="L118" i="10" s="1"/>
  <c r="N118" i="10" s="1"/>
  <c r="K123" i="10"/>
  <c r="L123" i="10" s="1"/>
  <c r="N123" i="10" s="1"/>
  <c r="L124" i="10"/>
  <c r="N124" i="10" s="1"/>
  <c r="K125" i="10"/>
  <c r="L125" i="10" s="1"/>
  <c r="N125" i="10" s="1"/>
  <c r="K134" i="10"/>
  <c r="L134" i="10" s="1"/>
  <c r="N134" i="10" s="1"/>
  <c r="K139" i="10"/>
  <c r="L139" i="10" s="1"/>
  <c r="N139" i="10" s="1"/>
  <c r="L140" i="10"/>
  <c r="N140" i="10" s="1"/>
  <c r="K141" i="10"/>
  <c r="L141" i="10" s="1"/>
  <c r="N141" i="10" s="1"/>
  <c r="L147" i="10"/>
  <c r="N147" i="10" s="1"/>
  <c r="K150" i="10"/>
  <c r="L150" i="10" s="1"/>
  <c r="N150" i="10" s="1"/>
  <c r="K155" i="10"/>
  <c r="L155" i="10" s="1"/>
  <c r="N155" i="10" s="1"/>
  <c r="L156" i="10"/>
  <c r="N156" i="10" s="1"/>
  <c r="K157" i="10"/>
  <c r="L157" i="10" s="1"/>
  <c r="N157" i="10" s="1"/>
  <c r="L161" i="10"/>
  <c r="N161" i="10" s="1"/>
  <c r="K163" i="10"/>
  <c r="L163" i="10" s="1"/>
  <c r="N163" i="10" s="1"/>
  <c r="K165" i="10"/>
  <c r="L165" i="10" s="1"/>
  <c r="N165" i="10" s="1"/>
  <c r="L166" i="10"/>
  <c r="N166" i="10" s="1"/>
  <c r="K99" i="10"/>
  <c r="L99" i="10" s="1"/>
  <c r="N99" i="10" s="1"/>
  <c r="L101" i="10"/>
  <c r="N101" i="10" s="1"/>
  <c r="K106" i="10"/>
  <c r="L106" i="10" s="1"/>
  <c r="N106" i="10" s="1"/>
  <c r="K107" i="10"/>
  <c r="L107" i="10" s="1"/>
  <c r="N107" i="10" s="1"/>
  <c r="K109" i="10"/>
  <c r="L109" i="10" s="1"/>
  <c r="N109" i="10" s="1"/>
  <c r="L114" i="10"/>
  <c r="N114" i="10" s="1"/>
  <c r="K122" i="10"/>
  <c r="L122" i="10" s="1"/>
  <c r="N122" i="10" s="1"/>
  <c r="K127" i="10"/>
  <c r="L127" i="10" s="1"/>
  <c r="N127" i="10" s="1"/>
  <c r="K129" i="10"/>
  <c r="L129" i="10" s="1"/>
  <c r="N129" i="10" s="1"/>
  <c r="L137" i="10"/>
  <c r="N137" i="10" s="1"/>
  <c r="K138" i="10"/>
  <c r="L138" i="10" s="1"/>
  <c r="N138" i="10" s="1"/>
  <c r="K143" i="10"/>
  <c r="L143" i="10" s="1"/>
  <c r="N143" i="10" s="1"/>
  <c r="L144" i="10"/>
  <c r="N144" i="10" s="1"/>
  <c r="K145" i="10"/>
  <c r="L145" i="10" s="1"/>
  <c r="N145" i="10" s="1"/>
  <c r="K154" i="10"/>
  <c r="L154" i="10" s="1"/>
  <c r="N154" i="10" s="1"/>
  <c r="K162" i="10"/>
  <c r="L162" i="10" s="1"/>
  <c r="N162" i="10" s="1"/>
  <c r="K173" i="10"/>
  <c r="L173" i="10" s="1"/>
  <c r="N173" i="10" s="1"/>
  <c r="K179" i="10"/>
  <c r="L179" i="10" s="1"/>
  <c r="N179" i="10" s="1"/>
  <c r="K183" i="10"/>
  <c r="L183" i="10" s="1"/>
  <c r="N183" i="10" s="1"/>
  <c r="K187" i="10"/>
  <c r="L187" i="10" s="1"/>
  <c r="N187" i="10" s="1"/>
  <c r="L188" i="10"/>
  <c r="N188" i="10" s="1"/>
  <c r="K195" i="10"/>
  <c r="L195" i="10" s="1"/>
  <c r="N195" i="10" s="1"/>
  <c r="K203" i="10"/>
  <c r="L204" i="10"/>
  <c r="N204" i="10" s="1"/>
  <c r="K211" i="10"/>
  <c r="L211" i="10" s="1"/>
  <c r="N211" i="10" s="1"/>
  <c r="K219" i="10"/>
  <c r="L219" i="10" s="1"/>
  <c r="N219" i="10" s="1"/>
  <c r="L220" i="10"/>
  <c r="N220" i="10" s="1"/>
  <c r="L237" i="10"/>
  <c r="N237" i="10" s="1"/>
  <c r="K238" i="10"/>
  <c r="L238" i="10" s="1"/>
  <c r="N238" i="10" s="1"/>
  <c r="L240" i="10"/>
  <c r="N240" i="10" s="1"/>
  <c r="L248" i="10"/>
  <c r="N248" i="10" s="1"/>
  <c r="K171" i="10"/>
  <c r="L171" i="10" s="1"/>
  <c r="N171" i="10" s="1"/>
  <c r="L176" i="10"/>
  <c r="N176" i="10" s="1"/>
  <c r="K177" i="10"/>
  <c r="L177" i="10" s="1"/>
  <c r="N177" i="10" s="1"/>
  <c r="K181" i="10"/>
  <c r="L181" i="10" s="1"/>
  <c r="N181" i="10" s="1"/>
  <c r="L184" i="10"/>
  <c r="N184" i="10" s="1"/>
  <c r="K185" i="10"/>
  <c r="L185" i="10" s="1"/>
  <c r="N185" i="10" s="1"/>
  <c r="K189" i="10"/>
  <c r="L189" i="10" s="1"/>
  <c r="N189" i="10" s="1"/>
  <c r="L190" i="10"/>
  <c r="N190" i="10" s="1"/>
  <c r="K197" i="10"/>
  <c r="L198" i="10"/>
  <c r="N198" i="10" s="1"/>
  <c r="K205" i="10"/>
  <c r="L205" i="10" s="1"/>
  <c r="N205" i="10" s="1"/>
  <c r="L206" i="10"/>
  <c r="N206" i="10" s="1"/>
  <c r="K213" i="10"/>
  <c r="L213" i="10" s="1"/>
  <c r="N213" i="10" s="1"/>
  <c r="L214" i="10"/>
  <c r="N214" i="10" s="1"/>
  <c r="K221" i="10"/>
  <c r="L221" i="10" s="1"/>
  <c r="N221" i="10" s="1"/>
  <c r="L222" i="10"/>
  <c r="N222" i="10" s="1"/>
  <c r="K169" i="10"/>
  <c r="L169" i="10" s="1"/>
  <c r="N169" i="10" s="1"/>
  <c r="L174" i="10"/>
  <c r="N174" i="10" s="1"/>
  <c r="L178" i="10"/>
  <c r="N178" i="10" s="1"/>
  <c r="L182" i="10"/>
  <c r="N182" i="10" s="1"/>
  <c r="K191" i="10"/>
  <c r="L191" i="10" s="1"/>
  <c r="N191" i="10" s="1"/>
  <c r="L192" i="10"/>
  <c r="N192" i="10" s="1"/>
  <c r="K199" i="10"/>
  <c r="L199" i="10" s="1"/>
  <c r="N199" i="10" s="1"/>
  <c r="L200" i="10"/>
  <c r="N200" i="10" s="1"/>
  <c r="L203" i="10"/>
  <c r="N203" i="10" s="1"/>
  <c r="K207" i="10"/>
  <c r="L207" i="10" s="1"/>
  <c r="N207" i="10" s="1"/>
  <c r="L208" i="10"/>
  <c r="N208" i="10" s="1"/>
  <c r="K215" i="10"/>
  <c r="L215" i="10" s="1"/>
  <c r="N215" i="10" s="1"/>
  <c r="L216" i="10"/>
  <c r="N216" i="10" s="1"/>
  <c r="K223" i="10"/>
  <c r="L223" i="10" s="1"/>
  <c r="N223" i="10" s="1"/>
  <c r="L224" i="10"/>
  <c r="N224" i="10" s="1"/>
  <c r="L233" i="10"/>
  <c r="N233" i="10" s="1"/>
  <c r="L172" i="10"/>
  <c r="N172" i="10" s="1"/>
  <c r="K175" i="10"/>
  <c r="L175" i="10" s="1"/>
  <c r="N175" i="10" s="1"/>
  <c r="K193" i="10"/>
  <c r="L193" i="10" s="1"/>
  <c r="N193" i="10" s="1"/>
  <c r="L194" i="10"/>
  <c r="N194" i="10" s="1"/>
  <c r="L197" i="10"/>
  <c r="N197" i="10" s="1"/>
  <c r="K201" i="10"/>
  <c r="L201" i="10" s="1"/>
  <c r="N201" i="10" s="1"/>
  <c r="K209" i="10"/>
  <c r="L209" i="10" s="1"/>
  <c r="N209" i="10" s="1"/>
  <c r="L210" i="10"/>
  <c r="N210" i="10" s="1"/>
  <c r="K217" i="10"/>
  <c r="L217" i="10" s="1"/>
  <c r="N217" i="10" s="1"/>
  <c r="K225" i="10"/>
  <c r="L225" i="10" s="1"/>
  <c r="N225" i="10" s="1"/>
  <c r="L229" i="10"/>
  <c r="N229" i="10" s="1"/>
  <c r="K230" i="10"/>
  <c r="L230" i="10" s="1"/>
  <c r="N230" i="10" s="1"/>
  <c r="L232" i="10"/>
  <c r="N232" i="10" s="1"/>
  <c r="L236" i="10"/>
  <c r="N236" i="10" s="1"/>
  <c r="L226" i="10"/>
  <c r="N226" i="10" s="1"/>
  <c r="L234" i="10"/>
  <c r="N234" i="10" s="1"/>
  <c r="K239" i="10"/>
  <c r="L239" i="10" s="1"/>
  <c r="N239" i="10" s="1"/>
  <c r="L253" i="10"/>
  <c r="N253" i="10" s="1"/>
  <c r="K254" i="10"/>
  <c r="L254" i="10" s="1"/>
  <c r="N254" i="10" s="1"/>
  <c r="L256" i="10"/>
  <c r="N256" i="10" s="1"/>
  <c r="L261" i="10"/>
  <c r="K262" i="10"/>
  <c r="L262" i="10" s="1"/>
  <c r="N262" i="10" s="1"/>
  <c r="L264" i="10"/>
  <c r="N264" i="10" s="1"/>
  <c r="L269" i="10"/>
  <c r="N269" i="10" s="1"/>
  <c r="K270" i="10"/>
  <c r="L270" i="10" s="1"/>
  <c r="N270" i="10" s="1"/>
  <c r="L272" i="10"/>
  <c r="N272" i="10" s="1"/>
  <c r="L277" i="10"/>
  <c r="N277" i="10" s="1"/>
  <c r="K278" i="10"/>
  <c r="L278" i="10" s="1"/>
  <c r="N278" i="10" s="1"/>
  <c r="L280" i="10"/>
  <c r="N280" i="10" s="1"/>
  <c r="L285" i="10"/>
  <c r="N285" i="10" s="1"/>
  <c r="K286" i="10"/>
  <c r="L286" i="10" s="1"/>
  <c r="N286" i="10" s="1"/>
  <c r="L288" i="10"/>
  <c r="N288" i="10" s="1"/>
  <c r="L293" i="10"/>
  <c r="N293" i="10" s="1"/>
  <c r="K294" i="10"/>
  <c r="L294" i="10" s="1"/>
  <c r="N294" i="10" s="1"/>
  <c r="L296" i="10"/>
  <c r="N296" i="10" s="1"/>
  <c r="K235" i="10"/>
  <c r="L235" i="10" s="1"/>
  <c r="N235" i="10" s="1"/>
  <c r="K242" i="10"/>
  <c r="L242" i="10" s="1"/>
  <c r="N242" i="10" s="1"/>
  <c r="K243" i="10"/>
  <c r="L243" i="10" s="1"/>
  <c r="N243" i="10" s="1"/>
  <c r="K246" i="10"/>
  <c r="L246" i="10" s="1"/>
  <c r="N246" i="10" s="1"/>
  <c r="K247" i="10"/>
  <c r="L247" i="10" s="1"/>
  <c r="N247" i="10" s="1"/>
  <c r="K250" i="10"/>
  <c r="L250" i="10" s="1"/>
  <c r="N250" i="10" s="1"/>
  <c r="K251" i="10"/>
  <c r="L251" i="10" s="1"/>
  <c r="N251" i="10" s="1"/>
  <c r="K259" i="10"/>
  <c r="L259" i="10" s="1"/>
  <c r="N259" i="10" s="1"/>
  <c r="K267" i="10"/>
  <c r="L267" i="10" s="1"/>
  <c r="N267" i="10" s="1"/>
  <c r="K275" i="10"/>
  <c r="L275" i="10" s="1"/>
  <c r="N275" i="10" s="1"/>
  <c r="K283" i="10"/>
  <c r="L283" i="10" s="1"/>
  <c r="N283" i="10" s="1"/>
  <c r="K291" i="10"/>
  <c r="L291" i="10" s="1"/>
  <c r="N291" i="10" s="1"/>
  <c r="K299" i="10"/>
  <c r="L299" i="10" s="1"/>
  <c r="N299" i="10" s="1"/>
  <c r="L303" i="10"/>
  <c r="N303" i="10" s="1"/>
  <c r="L316" i="10"/>
  <c r="N316" i="10" s="1"/>
  <c r="K227" i="10"/>
  <c r="L227" i="10" s="1"/>
  <c r="N227" i="10" s="1"/>
  <c r="K231" i="10"/>
  <c r="L231" i="10" s="1"/>
  <c r="N231" i="10" s="1"/>
  <c r="L241" i="10"/>
  <c r="N241" i="10" s="1"/>
  <c r="L249" i="10"/>
  <c r="N249" i="10" s="1"/>
  <c r="L252" i="10"/>
  <c r="N252" i="10" s="1"/>
  <c r="K258" i="10"/>
  <c r="L258" i="10" s="1"/>
  <c r="N258" i="10" s="1"/>
  <c r="L265" i="10"/>
  <c r="N265" i="10" s="1"/>
  <c r="K266" i="10"/>
  <c r="L266" i="10" s="1"/>
  <c r="N266" i="10" s="1"/>
  <c r="L268" i="10"/>
  <c r="N268" i="10" s="1"/>
  <c r="K274" i="10"/>
  <c r="L274" i="10" s="1"/>
  <c r="N274" i="10" s="1"/>
  <c r="L281" i="10"/>
  <c r="N281" i="10" s="1"/>
  <c r="K282" i="10"/>
  <c r="L282" i="10" s="1"/>
  <c r="N282" i="10" s="1"/>
  <c r="L284" i="10"/>
  <c r="N284" i="10" s="1"/>
  <c r="K290" i="10"/>
  <c r="L290" i="10" s="1"/>
  <c r="N290" i="10" s="1"/>
  <c r="L297" i="10"/>
  <c r="N297" i="10" s="1"/>
  <c r="K298" i="10"/>
  <c r="L298" i="10" s="1"/>
  <c r="N298" i="10" s="1"/>
  <c r="L300" i="10"/>
  <c r="N300" i="10" s="1"/>
  <c r="K301" i="10"/>
  <c r="L301" i="10" s="1"/>
  <c r="N301" i="10" s="1"/>
  <c r="L307" i="10"/>
  <c r="N307" i="10" s="1"/>
  <c r="L311" i="10"/>
  <c r="N311" i="10" s="1"/>
  <c r="K255" i="10"/>
  <c r="L255" i="10" s="1"/>
  <c r="N255" i="10" s="1"/>
  <c r="N261" i="10"/>
  <c r="K263" i="10"/>
  <c r="L263" i="10" s="1"/>
  <c r="N263" i="10" s="1"/>
  <c r="K271" i="10"/>
  <c r="L271" i="10" s="1"/>
  <c r="N271" i="10" s="1"/>
  <c r="K279" i="10"/>
  <c r="L279" i="10" s="1"/>
  <c r="N279" i="10" s="1"/>
  <c r="K287" i="10"/>
  <c r="L287" i="10" s="1"/>
  <c r="N287" i="10" s="1"/>
  <c r="K295" i="10"/>
  <c r="L295" i="10" s="1"/>
  <c r="N295" i="10" s="1"/>
  <c r="K305" i="10"/>
  <c r="L305" i="10" s="1"/>
  <c r="N305" i="10" s="1"/>
  <c r="K308" i="10"/>
  <c r="L308" i="10" s="1"/>
  <c r="N308" i="10" s="1"/>
  <c r="K313" i="10"/>
  <c r="L313" i="10" s="1"/>
  <c r="N313" i="10" s="1"/>
  <c r="L315" i="10"/>
  <c r="N315" i="10" s="1"/>
  <c r="K306" i="10"/>
  <c r="L306" i="10" s="1"/>
  <c r="N306" i="10" s="1"/>
  <c r="K310" i="10"/>
  <c r="L310" i="10" s="1"/>
  <c r="N310" i="10" s="1"/>
  <c r="K318" i="10"/>
  <c r="L318" i="10" s="1"/>
  <c r="N318" i="10" s="1"/>
  <c r="K326" i="10"/>
  <c r="L326" i="10" s="1"/>
  <c r="N326" i="10" s="1"/>
  <c r="K334" i="10"/>
  <c r="L334" i="10" s="1"/>
  <c r="N334" i="10" s="1"/>
  <c r="K339" i="10"/>
  <c r="L339" i="10" s="1"/>
  <c r="N339" i="10" s="1"/>
  <c r="K341" i="10"/>
  <c r="L341" i="10" s="1"/>
  <c r="N341" i="10" s="1"/>
  <c r="L343" i="10"/>
  <c r="N343" i="10" s="1"/>
  <c r="L351" i="10"/>
  <c r="N351" i="10" s="1"/>
  <c r="K352" i="10"/>
  <c r="L352" i="10" s="1"/>
  <c r="N352" i="10" s="1"/>
  <c r="K325" i="10"/>
  <c r="L325" i="10" s="1"/>
  <c r="N325" i="10" s="1"/>
  <c r="L327" i="10"/>
  <c r="N327" i="10" s="1"/>
  <c r="L332" i="10"/>
  <c r="N332" i="10" s="1"/>
  <c r="K333" i="10"/>
  <c r="L333" i="10" s="1"/>
  <c r="N333" i="10" s="1"/>
  <c r="K338" i="10"/>
  <c r="L338" i="10" s="1"/>
  <c r="N338" i="10" s="1"/>
  <c r="K346" i="10"/>
  <c r="L346" i="10" s="1"/>
  <c r="N346" i="10" s="1"/>
  <c r="L350" i="10"/>
  <c r="N350" i="10" s="1"/>
  <c r="L355" i="10"/>
  <c r="N355" i="10" s="1"/>
  <c r="K322" i="10"/>
  <c r="L322" i="10" s="1"/>
  <c r="N322" i="10" s="1"/>
  <c r="K330" i="10"/>
  <c r="L330" i="10" s="1"/>
  <c r="N330" i="10" s="1"/>
  <c r="L344" i="10"/>
  <c r="N344" i="10" s="1"/>
  <c r="K345" i="10"/>
  <c r="L345" i="10" s="1"/>
  <c r="N345" i="10" s="1"/>
  <c r="L347" i="10"/>
  <c r="N347" i="10" s="1"/>
  <c r="K348" i="10"/>
  <c r="L348" i="10" s="1"/>
  <c r="N348" i="10" s="1"/>
  <c r="K302" i="10"/>
  <c r="L302" i="10" s="1"/>
  <c r="N302" i="10" s="1"/>
  <c r="L309" i="10"/>
  <c r="N309" i="10" s="1"/>
  <c r="K314" i="10"/>
  <c r="L314" i="10" s="1"/>
  <c r="N314" i="10" s="1"/>
  <c r="L320" i="10"/>
  <c r="N320" i="10" s="1"/>
  <c r="K321" i="10"/>
  <c r="L321" i="10" s="1"/>
  <c r="N321" i="10" s="1"/>
  <c r="L323" i="10"/>
  <c r="N323" i="10" s="1"/>
  <c r="L328" i="10"/>
  <c r="N328" i="10" s="1"/>
  <c r="K329" i="10"/>
  <c r="L329" i="10" s="1"/>
  <c r="N329" i="10" s="1"/>
  <c r="L331" i="10"/>
  <c r="N331" i="10" s="1"/>
  <c r="L336" i="10"/>
  <c r="N336" i="10" s="1"/>
  <c r="K337" i="10"/>
  <c r="L337" i="10" s="1"/>
  <c r="N337" i="10" s="1"/>
  <c r="K342" i="10"/>
  <c r="L342" i="10" s="1"/>
  <c r="N342" i="10" s="1"/>
  <c r="K353" i="10"/>
  <c r="L353" i="10" s="1"/>
  <c r="N353" i="10" s="1"/>
  <c r="L358" i="10"/>
  <c r="N358" i="10" s="1"/>
  <c r="K359" i="10"/>
  <c r="L359" i="10" s="1"/>
  <c r="N359" i="10" s="1"/>
  <c r="K365" i="10"/>
  <c r="L365" i="10" s="1"/>
  <c r="N365" i="10" s="1"/>
  <c r="L366" i="10"/>
  <c r="N366" i="10" s="1"/>
  <c r="K367" i="10"/>
  <c r="L367" i="10" s="1"/>
  <c r="N367" i="10" s="1"/>
  <c r="K376" i="10"/>
  <c r="L376" i="10" s="1"/>
  <c r="N376" i="10" s="1"/>
  <c r="K381" i="10"/>
  <c r="L381" i="10" s="1"/>
  <c r="N381" i="10" s="1"/>
  <c r="L382" i="10"/>
  <c r="N382" i="10" s="1"/>
  <c r="K383" i="10"/>
  <c r="L387" i="10"/>
  <c r="N387" i="10" s="1"/>
  <c r="L356" i="10"/>
  <c r="N356" i="10" s="1"/>
  <c r="L360" i="10"/>
  <c r="N360" i="10" s="1"/>
  <c r="K369" i="10"/>
  <c r="L369" i="10" s="1"/>
  <c r="N369" i="10" s="1"/>
  <c r="L370" i="10"/>
  <c r="N370" i="10" s="1"/>
  <c r="K371" i="10"/>
  <c r="L371" i="10" s="1"/>
  <c r="N371" i="10" s="1"/>
  <c r="K380" i="10"/>
  <c r="L380" i="10" s="1"/>
  <c r="N380" i="10" s="1"/>
  <c r="K385" i="10"/>
  <c r="L385" i="10" s="1"/>
  <c r="N385" i="10" s="1"/>
  <c r="K388" i="10"/>
  <c r="L388" i="10" s="1"/>
  <c r="N388" i="10" s="1"/>
  <c r="K357" i="10"/>
  <c r="L357" i="10" s="1"/>
  <c r="N357" i="10" s="1"/>
  <c r="K361" i="10"/>
  <c r="L361" i="10" s="1"/>
  <c r="N361" i="10" s="1"/>
  <c r="L362" i="10"/>
  <c r="N362" i="10" s="1"/>
  <c r="K368" i="10"/>
  <c r="L368" i="10" s="1"/>
  <c r="N368" i="10" s="1"/>
  <c r="K373" i="10"/>
  <c r="L373" i="10" s="1"/>
  <c r="N373" i="10" s="1"/>
  <c r="K375" i="10"/>
  <c r="L375" i="10" s="1"/>
  <c r="N375" i="10" s="1"/>
  <c r="L383" i="10"/>
  <c r="N383" i="10" s="1"/>
  <c r="K384" i="10"/>
  <c r="L384" i="10" s="1"/>
  <c r="N384" i="10" s="1"/>
  <c r="K349" i="10"/>
  <c r="L349" i="10" s="1"/>
  <c r="N349" i="10" s="1"/>
  <c r="K363" i="10"/>
  <c r="L363" i="10" s="1"/>
  <c r="N363" i="10" s="1"/>
  <c r="L364" i="10"/>
  <c r="N364" i="10" s="1"/>
  <c r="K372" i="10"/>
  <c r="L372" i="10" s="1"/>
  <c r="N372" i="10" s="1"/>
  <c r="K377" i="10"/>
  <c r="L377" i="10" s="1"/>
  <c r="N377" i="10" s="1"/>
  <c r="L378" i="10"/>
  <c r="N378" i="10" s="1"/>
  <c r="K379" i="10"/>
  <c r="L379" i="10" s="1"/>
  <c r="N379" i="10" s="1"/>
  <c r="L391" i="10"/>
  <c r="N391" i="10" s="1"/>
  <c r="L389" i="10"/>
  <c r="N389" i="10" s="1"/>
  <c r="K393" i="10"/>
  <c r="L393" i="10" s="1"/>
  <c r="N393" i="10" s="1"/>
  <c r="K397" i="10"/>
  <c r="L397" i="10" s="1"/>
  <c r="N397" i="10" s="1"/>
  <c r="K398" i="10"/>
  <c r="L398" i="10" s="1"/>
  <c r="N398" i="10" s="1"/>
  <c r="K400" i="10"/>
  <c r="L400" i="10" s="1"/>
  <c r="N400" i="10" s="1"/>
  <c r="L407" i="10"/>
  <c r="N407" i="10" s="1"/>
  <c r="K408" i="10"/>
  <c r="L408" i="10" s="1"/>
  <c r="N408" i="10" s="1"/>
  <c r="K413" i="10"/>
  <c r="L413" i="10" s="1"/>
  <c r="N413" i="10" s="1"/>
  <c r="K421" i="10"/>
  <c r="L421" i="10" s="1"/>
  <c r="N421" i="10" s="1"/>
  <c r="L425" i="10"/>
  <c r="K426" i="10"/>
  <c r="L426" i="10" s="1"/>
  <c r="N426" i="10" s="1"/>
  <c r="K386" i="10"/>
  <c r="L386" i="10" s="1"/>
  <c r="N386" i="10" s="1"/>
  <c r="K394" i="10"/>
  <c r="L394" i="10" s="1"/>
  <c r="N394" i="10" s="1"/>
  <c r="K396" i="10"/>
  <c r="L396" i="10" s="1"/>
  <c r="N396" i="10" s="1"/>
  <c r="K405" i="10"/>
  <c r="L405" i="10" s="1"/>
  <c r="N405" i="10" s="1"/>
  <c r="K410" i="10"/>
  <c r="L410" i="10" s="1"/>
  <c r="N410" i="10" s="1"/>
  <c r="L411" i="10"/>
  <c r="N411" i="10" s="1"/>
  <c r="K412" i="10"/>
  <c r="L412" i="10" s="1"/>
  <c r="N412" i="10" s="1"/>
  <c r="L414" i="10"/>
  <c r="N414" i="10" s="1"/>
  <c r="K420" i="10"/>
  <c r="L420" i="10" s="1"/>
  <c r="N420" i="10" s="1"/>
  <c r="L424" i="10"/>
  <c r="N424" i="10" s="1"/>
  <c r="K390" i="10"/>
  <c r="L390" i="10" s="1"/>
  <c r="N390" i="10" s="1"/>
  <c r="K402" i="10"/>
  <c r="L402" i="10" s="1"/>
  <c r="N402" i="10" s="1"/>
  <c r="K404" i="10"/>
  <c r="L404" i="10" s="1"/>
  <c r="N404" i="10" s="1"/>
  <c r="L406" i="10"/>
  <c r="N406" i="10" s="1"/>
  <c r="K409" i="10"/>
  <c r="L409" i="10" s="1"/>
  <c r="N409" i="10" s="1"/>
  <c r="K417" i="10"/>
  <c r="L417" i="10" s="1"/>
  <c r="N417" i="10" s="1"/>
  <c r="K422" i="10"/>
  <c r="L422" i="10" s="1"/>
  <c r="N422" i="10" s="1"/>
  <c r="K401" i="10"/>
  <c r="L401" i="10" s="1"/>
  <c r="N401" i="10" s="1"/>
  <c r="L415" i="10"/>
  <c r="N415" i="10" s="1"/>
  <c r="K416" i="10"/>
  <c r="L416" i="10" s="1"/>
  <c r="N416" i="10" s="1"/>
  <c r="L418" i="10"/>
  <c r="N418" i="10" s="1"/>
  <c r="K423" i="10"/>
  <c r="L423" i="10" s="1"/>
  <c r="N423" i="10" s="1"/>
  <c r="N429" i="10"/>
  <c r="L430" i="10"/>
  <c r="N430" i="10" s="1"/>
  <c r="L446" i="10"/>
  <c r="N446" i="10" s="1"/>
  <c r="K451" i="10"/>
  <c r="L451" i="10" s="1"/>
  <c r="N451" i="10" s="1"/>
  <c r="L453" i="10"/>
  <c r="N453" i="10" s="1"/>
  <c r="L456" i="10"/>
  <c r="N456" i="10" s="1"/>
  <c r="L462" i="10"/>
  <c r="N462" i="10" s="1"/>
  <c r="K467" i="10"/>
  <c r="L467" i="10" s="1"/>
  <c r="N467" i="10" s="1"/>
  <c r="L468" i="10"/>
  <c r="N468" i="10" s="1"/>
  <c r="K436" i="10"/>
  <c r="L436" i="10" s="1"/>
  <c r="N436" i="10" s="1"/>
  <c r="L437" i="10"/>
  <c r="N437" i="10" s="1"/>
  <c r="K438" i="10"/>
  <c r="L438" i="10" s="1"/>
  <c r="N438" i="10" s="1"/>
  <c r="L442" i="10"/>
  <c r="N442" i="10" s="1"/>
  <c r="K447" i="10"/>
  <c r="L447" i="10" s="1"/>
  <c r="N447" i="10" s="1"/>
  <c r="L452" i="10"/>
  <c r="N452" i="10" s="1"/>
  <c r="L458" i="10"/>
  <c r="N458" i="10" s="1"/>
  <c r="K463" i="10"/>
  <c r="L463" i="10" s="1"/>
  <c r="N463" i="10" s="1"/>
  <c r="K469" i="10"/>
  <c r="L469" i="10" s="1"/>
  <c r="N469" i="10" s="1"/>
  <c r="K435" i="10"/>
  <c r="L435" i="10" s="1"/>
  <c r="N435" i="10" s="1"/>
  <c r="K440" i="10"/>
  <c r="L440" i="10" s="1"/>
  <c r="N440" i="10" s="1"/>
  <c r="K443" i="10"/>
  <c r="L443" i="10" s="1"/>
  <c r="N443" i="10" s="1"/>
  <c r="L445" i="10"/>
  <c r="N445" i="10" s="1"/>
  <c r="L448" i="10"/>
  <c r="N448" i="10" s="1"/>
  <c r="K459" i="10"/>
  <c r="L459" i="10" s="1"/>
  <c r="N459" i="10" s="1"/>
  <c r="L461" i="10"/>
  <c r="N461" i="10" s="1"/>
  <c r="L464" i="10"/>
  <c r="N464" i="10" s="1"/>
  <c r="N425" i="10"/>
  <c r="K427" i="10"/>
  <c r="L427" i="10" s="1"/>
  <c r="N427" i="10" s="1"/>
  <c r="K428" i="10"/>
  <c r="L428" i="10" s="1"/>
  <c r="N428" i="10" s="1"/>
  <c r="K431" i="10"/>
  <c r="L431" i="10" s="1"/>
  <c r="N431" i="10" s="1"/>
  <c r="K432" i="10"/>
  <c r="L432" i="10" s="1"/>
  <c r="N432" i="10" s="1"/>
  <c r="K439" i="10"/>
  <c r="L439" i="10" s="1"/>
  <c r="N439" i="10" s="1"/>
  <c r="L441" i="10"/>
  <c r="N441" i="10" s="1"/>
  <c r="L450" i="10"/>
  <c r="N450" i="10" s="1"/>
  <c r="K455" i="10"/>
  <c r="L455" i="10" s="1"/>
  <c r="N455" i="10" s="1"/>
  <c r="L457" i="10"/>
  <c r="N457" i="10" s="1"/>
  <c r="L460" i="10"/>
  <c r="N460" i="10" s="1"/>
  <c r="L466" i="10"/>
  <c r="N466" i="10" s="1"/>
  <c r="O426" i="10" l="1"/>
  <c r="P426" i="10"/>
  <c r="O438" i="10"/>
  <c r="P438" i="10"/>
  <c r="P386" i="10"/>
  <c r="O386" i="10"/>
  <c r="P384" i="10"/>
  <c r="O384" i="10"/>
  <c r="P382" i="10"/>
  <c r="O382" i="10"/>
  <c r="O330" i="10"/>
  <c r="P330" i="10"/>
  <c r="P308" i="10"/>
  <c r="O308" i="10"/>
  <c r="P297" i="10"/>
  <c r="O297" i="10"/>
  <c r="P257" i="10"/>
  <c r="O257" i="10"/>
  <c r="O267" i="10"/>
  <c r="P267" i="10"/>
  <c r="P254" i="10"/>
  <c r="O254" i="10"/>
  <c r="P234" i="10"/>
  <c r="O234" i="10"/>
  <c r="O223" i="10"/>
  <c r="P223" i="10"/>
  <c r="P162" i="10"/>
  <c r="O162" i="10"/>
  <c r="P109" i="10"/>
  <c r="O109" i="10"/>
  <c r="P125" i="10"/>
  <c r="O125" i="10"/>
  <c r="P84" i="10"/>
  <c r="O84" i="10"/>
  <c r="P45" i="10"/>
  <c r="O45" i="10"/>
  <c r="P64" i="10"/>
  <c r="O64" i="10"/>
  <c r="P94" i="10"/>
  <c r="O94" i="10"/>
  <c r="P35" i="10"/>
  <c r="O35" i="10"/>
  <c r="O112" i="10"/>
  <c r="P112" i="10"/>
  <c r="O164" i="10"/>
  <c r="P164" i="10"/>
  <c r="P196" i="10"/>
  <c r="O196" i="10"/>
  <c r="P186" i="10"/>
  <c r="O186" i="10"/>
  <c r="P317" i="10"/>
  <c r="O317" i="10"/>
  <c r="P276" i="10"/>
  <c r="O276" i="10"/>
  <c r="O312" i="10"/>
  <c r="P312" i="10"/>
  <c r="P324" i="10"/>
  <c r="O324" i="10"/>
  <c r="O399" i="10"/>
  <c r="P399" i="10"/>
  <c r="O466" i="10"/>
  <c r="P466" i="10"/>
  <c r="P447" i="10"/>
  <c r="O447" i="10"/>
  <c r="P415" i="10"/>
  <c r="O415" i="10"/>
  <c r="P401" i="10"/>
  <c r="O401" i="10"/>
  <c r="P400" i="10"/>
  <c r="O400" i="10"/>
  <c r="O412" i="10"/>
  <c r="P412" i="10"/>
  <c r="P396" i="10"/>
  <c r="O396" i="10"/>
  <c r="P397" i="10"/>
  <c r="O397" i="10"/>
  <c r="P364" i="10"/>
  <c r="O364" i="10"/>
  <c r="O383" i="10"/>
  <c r="P383" i="10"/>
  <c r="P359" i="10"/>
  <c r="O359" i="10"/>
  <c r="P369" i="10"/>
  <c r="O369" i="10"/>
  <c r="P381" i="10"/>
  <c r="O381" i="10"/>
  <c r="P353" i="10"/>
  <c r="O353" i="10"/>
  <c r="P337" i="10"/>
  <c r="O337" i="10"/>
  <c r="P329" i="10"/>
  <c r="O329" i="10"/>
  <c r="P321" i="10"/>
  <c r="O321" i="10"/>
  <c r="P302" i="10"/>
  <c r="O302" i="10"/>
  <c r="P332" i="10"/>
  <c r="O332" i="10"/>
  <c r="P351" i="10"/>
  <c r="O351" i="10"/>
  <c r="O334" i="10"/>
  <c r="P334" i="10"/>
  <c r="O305" i="10"/>
  <c r="P305" i="10"/>
  <c r="O279" i="10"/>
  <c r="P279" i="10"/>
  <c r="O263" i="10"/>
  <c r="P263" i="10"/>
  <c r="P242" i="10"/>
  <c r="O242" i="10"/>
  <c r="P290" i="10"/>
  <c r="O290" i="10"/>
  <c r="P281" i="10"/>
  <c r="O281" i="10"/>
  <c r="P266" i="10"/>
  <c r="O266" i="10"/>
  <c r="P227" i="10"/>
  <c r="O227" i="10"/>
  <c r="P246" i="10"/>
  <c r="O246" i="10"/>
  <c r="P230" i="10"/>
  <c r="O230" i="10"/>
  <c r="P294" i="10"/>
  <c r="O294" i="10"/>
  <c r="P262" i="10"/>
  <c r="O262" i="10"/>
  <c r="P226" i="10"/>
  <c r="O226" i="10"/>
  <c r="P213" i="10"/>
  <c r="O213" i="10"/>
  <c r="P201" i="10"/>
  <c r="O201" i="10"/>
  <c r="P216" i="10"/>
  <c r="O216" i="10"/>
  <c r="O203" i="10"/>
  <c r="P203" i="10"/>
  <c r="P192" i="10"/>
  <c r="O192" i="10"/>
  <c r="P185" i="10"/>
  <c r="O185" i="10"/>
  <c r="P177" i="10"/>
  <c r="O177" i="10"/>
  <c r="O219" i="10"/>
  <c r="P219" i="10"/>
  <c r="O199" i="10"/>
  <c r="P199" i="10"/>
  <c r="P173" i="10"/>
  <c r="O173" i="10"/>
  <c r="P122" i="10"/>
  <c r="O122" i="10"/>
  <c r="P163" i="10"/>
  <c r="O163" i="10"/>
  <c r="P155" i="10"/>
  <c r="O155" i="10"/>
  <c r="P134" i="10"/>
  <c r="O134" i="10"/>
  <c r="O152" i="10"/>
  <c r="P152" i="10"/>
  <c r="P95" i="10"/>
  <c r="O95" i="10"/>
  <c r="O148" i="10"/>
  <c r="P148" i="10"/>
  <c r="P105" i="10"/>
  <c r="O105" i="10"/>
  <c r="P70" i="10"/>
  <c r="O70" i="10"/>
  <c r="P52" i="10"/>
  <c r="O52" i="10"/>
  <c r="O19" i="10"/>
  <c r="P19" i="10"/>
  <c r="P86" i="10"/>
  <c r="O86" i="10"/>
  <c r="O44" i="10"/>
  <c r="P44" i="10"/>
  <c r="O20" i="10"/>
  <c r="P20" i="10"/>
  <c r="P27" i="10"/>
  <c r="O27" i="10"/>
  <c r="P37" i="10"/>
  <c r="O37" i="10"/>
  <c r="P57" i="10"/>
  <c r="O57" i="10"/>
  <c r="P54" i="10"/>
  <c r="O54" i="10"/>
  <c r="P74" i="10"/>
  <c r="O74" i="10"/>
  <c r="O8" i="10"/>
  <c r="P8" i="10"/>
  <c r="O12" i="10"/>
  <c r="O10" i="10"/>
  <c r="P73" i="10"/>
  <c r="O73" i="10"/>
  <c r="P61" i="10"/>
  <c r="O61" i="10"/>
  <c r="P431" i="10"/>
  <c r="O431" i="10"/>
  <c r="P445" i="10"/>
  <c r="O445" i="10"/>
  <c r="P449" i="10"/>
  <c r="O449" i="10"/>
  <c r="P402" i="10"/>
  <c r="O402" i="10"/>
  <c r="O408" i="10"/>
  <c r="P408" i="10"/>
  <c r="P385" i="10"/>
  <c r="O385" i="10"/>
  <c r="O358" i="10"/>
  <c r="P358" i="10"/>
  <c r="O309" i="10"/>
  <c r="P309" i="10"/>
  <c r="O350" i="10"/>
  <c r="P350" i="10"/>
  <c r="O255" i="10"/>
  <c r="P255" i="10"/>
  <c r="P231" i="10"/>
  <c r="O231" i="10"/>
  <c r="P235" i="10"/>
  <c r="O235" i="10"/>
  <c r="P296" i="10"/>
  <c r="O296" i="10"/>
  <c r="P217" i="10"/>
  <c r="O217" i="10"/>
  <c r="O207" i="10"/>
  <c r="P207" i="10"/>
  <c r="O228" i="10"/>
  <c r="P228" i="10"/>
  <c r="P153" i="10"/>
  <c r="O153" i="10"/>
  <c r="O144" i="10"/>
  <c r="P144" i="10"/>
  <c r="P101" i="10"/>
  <c r="O101" i="10"/>
  <c r="P110" i="10"/>
  <c r="O110" i="10"/>
  <c r="P53" i="10"/>
  <c r="O53" i="10"/>
  <c r="P87" i="10"/>
  <c r="O87" i="10"/>
  <c r="O30" i="10"/>
  <c r="P30" i="10"/>
  <c r="P69" i="10"/>
  <c r="O69" i="10"/>
  <c r="P48" i="10"/>
  <c r="O48" i="10"/>
  <c r="O132" i="10"/>
  <c r="P132" i="10"/>
  <c r="O180" i="10"/>
  <c r="P180" i="10"/>
  <c r="P212" i="10"/>
  <c r="O212" i="10"/>
  <c r="P218" i="10"/>
  <c r="O218" i="10"/>
  <c r="P244" i="10"/>
  <c r="O244" i="10"/>
  <c r="P292" i="10"/>
  <c r="O292" i="10"/>
  <c r="P335" i="10"/>
  <c r="O335" i="10"/>
  <c r="P340" i="10"/>
  <c r="O340" i="10"/>
  <c r="P392" i="10"/>
  <c r="O392" i="10"/>
  <c r="O16" i="10"/>
  <c r="P16" i="10"/>
  <c r="P459" i="10"/>
  <c r="O459" i="10"/>
  <c r="O458" i="10"/>
  <c r="P458" i="10"/>
  <c r="P428" i="10"/>
  <c r="O428" i="10"/>
  <c r="O454" i="10"/>
  <c r="P454" i="10"/>
  <c r="P440" i="10"/>
  <c r="O440" i="10"/>
  <c r="P451" i="10"/>
  <c r="O451" i="10"/>
  <c r="O395" i="10"/>
  <c r="P395" i="10"/>
  <c r="O420" i="10"/>
  <c r="P420" i="10"/>
  <c r="P411" i="10"/>
  <c r="O411" i="10"/>
  <c r="P394" i="10"/>
  <c r="O394" i="10"/>
  <c r="O404" i="10"/>
  <c r="P404" i="10"/>
  <c r="P380" i="10"/>
  <c r="O380" i="10"/>
  <c r="P372" i="10"/>
  <c r="O372" i="10"/>
  <c r="P376" i="10"/>
  <c r="O376" i="10"/>
  <c r="P357" i="10"/>
  <c r="O357" i="10"/>
  <c r="O363" i="10"/>
  <c r="P363" i="10"/>
  <c r="O387" i="10"/>
  <c r="P387" i="10"/>
  <c r="P368" i="10"/>
  <c r="O368" i="10"/>
  <c r="P348" i="10"/>
  <c r="O348" i="10"/>
  <c r="O322" i="10"/>
  <c r="P322" i="10"/>
  <c r="O326" i="10"/>
  <c r="P326" i="10"/>
  <c r="O295" i="10"/>
  <c r="P295" i="10"/>
  <c r="O287" i="10"/>
  <c r="P287" i="10"/>
  <c r="O238" i="10"/>
  <c r="P238" i="10"/>
  <c r="P289" i="10"/>
  <c r="O289" i="10"/>
  <c r="P274" i="10"/>
  <c r="O274" i="10"/>
  <c r="P265" i="10"/>
  <c r="O265" i="10"/>
  <c r="O249" i="10"/>
  <c r="P249" i="10"/>
  <c r="O283" i="10"/>
  <c r="P283" i="10"/>
  <c r="P270" i="10"/>
  <c r="O270" i="10"/>
  <c r="P239" i="10"/>
  <c r="O239" i="10"/>
  <c r="P225" i="10"/>
  <c r="O225" i="10"/>
  <c r="O233" i="10"/>
  <c r="P233" i="10"/>
  <c r="O215" i="10"/>
  <c r="P215" i="10"/>
  <c r="P200" i="10"/>
  <c r="O200" i="10"/>
  <c r="P221" i="10"/>
  <c r="O221" i="10"/>
  <c r="O184" i="10"/>
  <c r="P184" i="10"/>
  <c r="O211" i="10"/>
  <c r="P211" i="10"/>
  <c r="O183" i="10"/>
  <c r="P183" i="10"/>
  <c r="P138" i="10"/>
  <c r="O138" i="10"/>
  <c r="P129" i="10"/>
  <c r="O129" i="10"/>
  <c r="P107" i="10"/>
  <c r="O107" i="10"/>
  <c r="P161" i="10"/>
  <c r="O161" i="10"/>
  <c r="P150" i="10"/>
  <c r="O150" i="10"/>
  <c r="P133" i="10"/>
  <c r="O133" i="10"/>
  <c r="P123" i="10"/>
  <c r="O123" i="10"/>
  <c r="O100" i="10"/>
  <c r="P100" i="10"/>
  <c r="O136" i="10"/>
  <c r="P136" i="10"/>
  <c r="P121" i="10"/>
  <c r="O121" i="10"/>
  <c r="P168" i="10"/>
  <c r="O168" i="10"/>
  <c r="P131" i="10"/>
  <c r="O131" i="10"/>
  <c r="P103" i="10"/>
  <c r="O103" i="10"/>
  <c r="P78" i="10"/>
  <c r="O78" i="10"/>
  <c r="O65" i="10"/>
  <c r="P65" i="10"/>
  <c r="P49" i="10"/>
  <c r="O49" i="10"/>
  <c r="P90" i="10"/>
  <c r="O90" i="10"/>
  <c r="P43" i="10"/>
  <c r="O43" i="10"/>
  <c r="O34" i="10"/>
  <c r="P34" i="10"/>
  <c r="O24" i="10"/>
  <c r="P24" i="10"/>
  <c r="O18" i="10"/>
  <c r="P18" i="10"/>
  <c r="O36" i="10"/>
  <c r="P36" i="10"/>
  <c r="O83" i="10"/>
  <c r="P83" i="10"/>
  <c r="O93" i="10"/>
  <c r="P93" i="10"/>
  <c r="P29" i="10"/>
  <c r="O29" i="10"/>
  <c r="P60" i="10"/>
  <c r="O60" i="10"/>
  <c r="O58" i="10"/>
  <c r="P58" i="10"/>
  <c r="O22" i="10"/>
  <c r="P22" i="10"/>
  <c r="P14" i="10"/>
  <c r="O14" i="10"/>
  <c r="O450" i="10"/>
  <c r="P450" i="10"/>
  <c r="P461" i="10"/>
  <c r="O461" i="10"/>
  <c r="O434" i="10"/>
  <c r="P434" i="10"/>
  <c r="O416" i="10"/>
  <c r="P416" i="10"/>
  <c r="P421" i="10"/>
  <c r="O421" i="10"/>
  <c r="P378" i="10"/>
  <c r="O378" i="10"/>
  <c r="O356" i="10"/>
  <c r="P356" i="10"/>
  <c r="P345" i="10"/>
  <c r="O345" i="10"/>
  <c r="O352" i="10"/>
  <c r="P352" i="10"/>
  <c r="P282" i="10"/>
  <c r="O282" i="10"/>
  <c r="O299" i="10"/>
  <c r="P299" i="10"/>
  <c r="P286" i="10"/>
  <c r="O286" i="10"/>
  <c r="P193" i="10"/>
  <c r="O193" i="10"/>
  <c r="P175" i="10"/>
  <c r="O175" i="10"/>
  <c r="P189" i="10"/>
  <c r="O189" i="10"/>
  <c r="P127" i="10"/>
  <c r="O127" i="10"/>
  <c r="P139" i="10"/>
  <c r="O139" i="10"/>
  <c r="P97" i="10"/>
  <c r="O97" i="10"/>
  <c r="P141" i="10"/>
  <c r="O141" i="10"/>
  <c r="P80" i="10"/>
  <c r="O80" i="10"/>
  <c r="O77" i="10"/>
  <c r="P77" i="10"/>
  <c r="P25" i="10"/>
  <c r="O25" i="10"/>
  <c r="P67" i="10"/>
  <c r="O67" i="10"/>
  <c r="O116" i="10"/>
  <c r="P116" i="10"/>
  <c r="O170" i="10"/>
  <c r="P170" i="10"/>
  <c r="O245" i="10"/>
  <c r="P245" i="10"/>
  <c r="P202" i="10"/>
  <c r="O202" i="10"/>
  <c r="P260" i="10"/>
  <c r="O260" i="10"/>
  <c r="P304" i="10"/>
  <c r="O304" i="10"/>
  <c r="P319" i="10"/>
  <c r="O319" i="10"/>
  <c r="O354" i="10"/>
  <c r="P354" i="10"/>
  <c r="P374" i="10"/>
  <c r="O374" i="10"/>
  <c r="P403" i="10"/>
  <c r="O403" i="10"/>
  <c r="P457" i="10"/>
  <c r="O457" i="10"/>
  <c r="P443" i="10"/>
  <c r="O443" i="10"/>
  <c r="P441" i="10"/>
  <c r="O441" i="10"/>
  <c r="P435" i="10"/>
  <c r="O435" i="10"/>
  <c r="P465" i="10"/>
  <c r="O465" i="10"/>
  <c r="P418" i="10"/>
  <c r="O418" i="10"/>
  <c r="P417" i="10"/>
  <c r="O417" i="10"/>
  <c r="P419" i="10"/>
  <c r="O419" i="10"/>
  <c r="O379" i="10"/>
  <c r="P379" i="10"/>
  <c r="O371" i="10"/>
  <c r="P371" i="10"/>
  <c r="P349" i="10"/>
  <c r="O349" i="10"/>
  <c r="P362" i="10"/>
  <c r="O362" i="10"/>
  <c r="P388" i="10"/>
  <c r="O388" i="10"/>
  <c r="P360" i="10"/>
  <c r="O360" i="10"/>
  <c r="O375" i="10"/>
  <c r="P375" i="10"/>
  <c r="O367" i="10"/>
  <c r="P367" i="10"/>
  <c r="O342" i="10"/>
  <c r="P342" i="10"/>
  <c r="P333" i="10"/>
  <c r="O333" i="10"/>
  <c r="P325" i="10"/>
  <c r="O325" i="10"/>
  <c r="O347" i="10"/>
  <c r="P347" i="10"/>
  <c r="P355" i="10"/>
  <c r="O355" i="10"/>
  <c r="P341" i="10"/>
  <c r="O341" i="10"/>
  <c r="O318" i="10"/>
  <c r="P318" i="10"/>
  <c r="O271" i="10"/>
  <c r="P271" i="10"/>
  <c r="P298" i="10"/>
  <c r="O298" i="10"/>
  <c r="P284" i="10"/>
  <c r="O284" i="10"/>
  <c r="P273" i="10"/>
  <c r="O273" i="10"/>
  <c r="P258" i="10"/>
  <c r="O258" i="10"/>
  <c r="O241" i="10"/>
  <c r="P241" i="10"/>
  <c r="O303" i="10"/>
  <c r="P303" i="10"/>
  <c r="O275" i="10"/>
  <c r="P275" i="10"/>
  <c r="P250" i="10"/>
  <c r="O250" i="10"/>
  <c r="P278" i="10"/>
  <c r="O278" i="10"/>
  <c r="P209" i="10"/>
  <c r="O209" i="10"/>
  <c r="P181" i="10"/>
  <c r="O181" i="10"/>
  <c r="P224" i="10"/>
  <c r="O224" i="10"/>
  <c r="O187" i="10"/>
  <c r="P187" i="10"/>
  <c r="P169" i="10"/>
  <c r="O169" i="10"/>
  <c r="P205" i="10"/>
  <c r="O205" i="10"/>
  <c r="P171" i="10"/>
  <c r="O171" i="10"/>
  <c r="P154" i="10"/>
  <c r="O154" i="10"/>
  <c r="P145" i="10"/>
  <c r="O145" i="10"/>
  <c r="P137" i="10"/>
  <c r="O137" i="10"/>
  <c r="P106" i="10"/>
  <c r="O106" i="10"/>
  <c r="O166" i="10"/>
  <c r="P166" i="10"/>
  <c r="P157" i="10"/>
  <c r="O157" i="10"/>
  <c r="P149" i="10"/>
  <c r="O149" i="10"/>
  <c r="O140" i="10"/>
  <c r="P140" i="10"/>
  <c r="P118" i="10"/>
  <c r="O118" i="10"/>
  <c r="P111" i="10"/>
  <c r="O111" i="10"/>
  <c r="O104" i="10"/>
  <c r="P104" i="10"/>
  <c r="P159" i="10"/>
  <c r="O159" i="10"/>
  <c r="P126" i="10"/>
  <c r="O126" i="10"/>
  <c r="P113" i="10"/>
  <c r="O113" i="10"/>
  <c r="P56" i="10"/>
  <c r="O56" i="10"/>
  <c r="P47" i="10"/>
  <c r="O47" i="10"/>
  <c r="P13" i="10"/>
  <c r="O13" i="10"/>
  <c r="P88" i="10"/>
  <c r="O88" i="10"/>
  <c r="O81" i="10"/>
  <c r="P81" i="10"/>
  <c r="P72" i="10"/>
  <c r="O72" i="10"/>
  <c r="P33" i="10"/>
  <c r="O33" i="10"/>
  <c r="O15" i="10"/>
  <c r="P15" i="10"/>
  <c r="O71" i="10"/>
  <c r="P71" i="10"/>
  <c r="O92" i="10"/>
  <c r="P92" i="10"/>
  <c r="P66" i="10"/>
  <c r="O66" i="10"/>
  <c r="P32" i="10"/>
  <c r="O32" i="10"/>
  <c r="P63" i="10"/>
  <c r="O63" i="10"/>
  <c r="O50" i="10"/>
  <c r="P50" i="10"/>
  <c r="O26" i="10"/>
  <c r="P26" i="10"/>
  <c r="O68" i="10"/>
  <c r="P68" i="10"/>
  <c r="O55" i="10"/>
  <c r="P55" i="10"/>
  <c r="O28" i="10"/>
  <c r="P28" i="10"/>
  <c r="P432" i="10"/>
  <c r="O432" i="10"/>
  <c r="P405" i="10"/>
  <c r="O405" i="10"/>
  <c r="P413" i="10"/>
  <c r="O413" i="10"/>
  <c r="P393" i="10"/>
  <c r="O393" i="10"/>
  <c r="P414" i="10"/>
  <c r="O414" i="10"/>
  <c r="P373" i="10"/>
  <c r="O373" i="10"/>
  <c r="P328" i="10"/>
  <c r="O328" i="10"/>
  <c r="P320" i="10"/>
  <c r="O320" i="10"/>
  <c r="P344" i="10"/>
  <c r="O344" i="10"/>
  <c r="P313" i="10"/>
  <c r="O313" i="10"/>
  <c r="O307" i="10"/>
  <c r="P307" i="10"/>
  <c r="P306" i="10"/>
  <c r="O306" i="10"/>
  <c r="P248" i="10"/>
  <c r="O248" i="10"/>
  <c r="P147" i="10"/>
  <c r="O147" i="10"/>
  <c r="P143" i="10"/>
  <c r="O143" i="10"/>
  <c r="P91" i="10"/>
  <c r="O91" i="10"/>
  <c r="P38" i="10"/>
  <c r="O38" i="10"/>
  <c r="P31" i="10"/>
  <c r="O31" i="10"/>
  <c r="P79" i="10"/>
  <c r="O79" i="10"/>
  <c r="P40" i="10"/>
  <c r="O40" i="10"/>
  <c r="O17" i="10"/>
  <c r="P17" i="10"/>
  <c r="P448" i="10"/>
  <c r="O448" i="10"/>
  <c r="P390" i="10"/>
  <c r="O390" i="10"/>
  <c r="P327" i="10"/>
  <c r="O327" i="10"/>
  <c r="P301" i="10"/>
  <c r="O301" i="10"/>
  <c r="P277" i="10"/>
  <c r="O277" i="10"/>
  <c r="P269" i="10"/>
  <c r="O269" i="10"/>
  <c r="P261" i="10"/>
  <c r="O261" i="10"/>
  <c r="P253" i="10"/>
  <c r="O253" i="10"/>
  <c r="P232" i="10"/>
  <c r="O232" i="10"/>
  <c r="O172" i="10"/>
  <c r="P172" i="10"/>
  <c r="P182" i="10"/>
  <c r="O182" i="10"/>
  <c r="O174" i="10"/>
  <c r="P174" i="10"/>
  <c r="P206" i="10"/>
  <c r="O206" i="10"/>
  <c r="P240" i="10"/>
  <c r="O240" i="10"/>
  <c r="P165" i="10"/>
  <c r="O165" i="10"/>
  <c r="P135" i="10"/>
  <c r="O135" i="10"/>
  <c r="O89" i="10"/>
  <c r="P89" i="10"/>
  <c r="P39" i="10"/>
  <c r="O39" i="10"/>
  <c r="P23" i="10"/>
  <c r="O23" i="10"/>
  <c r="P11" i="10"/>
  <c r="O11" i="10"/>
  <c r="P455" i="10"/>
  <c r="O455" i="10"/>
  <c r="P423" i="10"/>
  <c r="O423" i="10"/>
  <c r="P406" i="10"/>
  <c r="O406" i="10"/>
  <c r="P398" i="10"/>
  <c r="O398" i="10"/>
  <c r="P361" i="10"/>
  <c r="O361" i="10"/>
  <c r="P336" i="10"/>
  <c r="O336" i="10"/>
  <c r="P310" i="10"/>
  <c r="O310" i="10"/>
  <c r="P285" i="10"/>
  <c r="O285" i="10"/>
  <c r="P236" i="10"/>
  <c r="O236" i="10"/>
  <c r="P220" i="10"/>
  <c r="O220" i="10"/>
  <c r="P194" i="10"/>
  <c r="O194" i="10"/>
  <c r="P188" i="10"/>
  <c r="O188" i="10"/>
  <c r="P158" i="10"/>
  <c r="O158" i="10"/>
  <c r="P99" i="10"/>
  <c r="O99" i="10"/>
  <c r="O156" i="10"/>
  <c r="P156" i="10"/>
  <c r="P98" i="10"/>
  <c r="O98" i="10"/>
  <c r="P85" i="10"/>
  <c r="O85" i="10"/>
  <c r="P76" i="10"/>
  <c r="O76" i="10"/>
  <c r="P51" i="10"/>
  <c r="O51" i="10"/>
  <c r="P463" i="10"/>
  <c r="O463" i="10"/>
  <c r="O446" i="10"/>
  <c r="P446" i="10"/>
  <c r="P464" i="10"/>
  <c r="O464" i="10"/>
  <c r="O422" i="10"/>
  <c r="P422" i="10"/>
  <c r="P452" i="10"/>
  <c r="O452" i="10"/>
  <c r="P456" i="10"/>
  <c r="O456" i="10"/>
  <c r="P437" i="10"/>
  <c r="O437" i="10"/>
  <c r="P429" i="10"/>
  <c r="O429" i="10"/>
  <c r="P410" i="10"/>
  <c r="O410" i="10"/>
  <c r="P370" i="10"/>
  <c r="O370" i="10"/>
  <c r="O316" i="10"/>
  <c r="P316" i="10"/>
  <c r="O300" i="10"/>
  <c r="P300" i="10"/>
  <c r="P288" i="10"/>
  <c r="O288" i="10"/>
  <c r="O259" i="10"/>
  <c r="P259" i="10"/>
  <c r="O251" i="10"/>
  <c r="P251" i="10"/>
  <c r="O243" i="10"/>
  <c r="P243" i="10"/>
  <c r="P268" i="10"/>
  <c r="O268" i="10"/>
  <c r="P252" i="10"/>
  <c r="O252" i="10"/>
  <c r="P210" i="10"/>
  <c r="O210" i="10"/>
  <c r="P204" i="10"/>
  <c r="O204" i="10"/>
  <c r="P197" i="10"/>
  <c r="O197" i="10"/>
  <c r="O191" i="10"/>
  <c r="P191" i="10"/>
  <c r="P198" i="10"/>
  <c r="O198" i="10"/>
  <c r="O176" i="10"/>
  <c r="P176" i="10"/>
  <c r="P146" i="10"/>
  <c r="O146" i="10"/>
  <c r="P119" i="10"/>
  <c r="O119" i="10"/>
  <c r="P142" i="10"/>
  <c r="O142" i="10"/>
  <c r="O128" i="10"/>
  <c r="P128" i="10"/>
  <c r="P115" i="10"/>
  <c r="O115" i="10"/>
  <c r="O124" i="10"/>
  <c r="P124" i="10"/>
  <c r="P82" i="10"/>
  <c r="O82" i="10"/>
  <c r="P75" i="10"/>
  <c r="O75" i="10"/>
  <c r="P59" i="10"/>
  <c r="O59" i="10"/>
  <c r="O46" i="10"/>
  <c r="P46" i="10"/>
  <c r="P41" i="10"/>
  <c r="O41" i="10"/>
  <c r="P9" i="10"/>
  <c r="O9" i="10"/>
  <c r="P469" i="10"/>
  <c r="O469" i="10"/>
  <c r="P460" i="10"/>
  <c r="O460" i="10"/>
  <c r="P433" i="10"/>
  <c r="O433" i="10"/>
  <c r="P467" i="10"/>
  <c r="O467" i="10"/>
  <c r="P468" i="10"/>
  <c r="O468" i="10"/>
  <c r="O442" i="10"/>
  <c r="P442" i="10"/>
  <c r="P377" i="10"/>
  <c r="O377" i="10"/>
  <c r="P315" i="10"/>
  <c r="O315" i="10"/>
  <c r="O291" i="10"/>
  <c r="P291" i="10"/>
  <c r="O247" i="10"/>
  <c r="P247" i="10"/>
  <c r="P214" i="10"/>
  <c r="O214" i="10"/>
  <c r="P208" i="10"/>
  <c r="O208" i="10"/>
  <c r="O195" i="10"/>
  <c r="P195" i="10"/>
  <c r="P151" i="10"/>
  <c r="O151" i="10"/>
  <c r="P114" i="10"/>
  <c r="O114" i="10"/>
  <c r="O108" i="10"/>
  <c r="P108" i="10"/>
  <c r="P102" i="10"/>
  <c r="O102" i="10"/>
  <c r="P42" i="10"/>
  <c r="O42" i="10"/>
  <c r="P96" i="10"/>
  <c r="O96" i="10"/>
  <c r="P62" i="10"/>
  <c r="O62" i="10"/>
  <c r="O462" i="10"/>
  <c r="P462" i="10"/>
  <c r="P453" i="10"/>
  <c r="O453" i="10"/>
  <c r="P444" i="10"/>
  <c r="O444" i="10"/>
  <c r="P436" i="10"/>
  <c r="O436" i="10"/>
  <c r="O430" i="10"/>
  <c r="P430" i="10"/>
  <c r="P425" i="10"/>
  <c r="O425" i="10"/>
  <c r="P439" i="10"/>
  <c r="O439" i="10"/>
  <c r="P427" i="10"/>
  <c r="O427" i="10"/>
  <c r="P407" i="10"/>
  <c r="O407" i="10"/>
  <c r="O391" i="10"/>
  <c r="P391" i="10"/>
  <c r="O424" i="10"/>
  <c r="P424" i="10"/>
  <c r="P409" i="10"/>
  <c r="O409" i="10"/>
  <c r="P366" i="10"/>
  <c r="O366" i="10"/>
  <c r="P365" i="10"/>
  <c r="O365" i="10"/>
  <c r="P389" i="10"/>
  <c r="O389" i="10"/>
  <c r="O346" i="10"/>
  <c r="P346" i="10"/>
  <c r="O338" i="10"/>
  <c r="P338" i="10"/>
  <c r="P331" i="10"/>
  <c r="O331" i="10"/>
  <c r="P323" i="10"/>
  <c r="O323" i="10"/>
  <c r="P339" i="10"/>
  <c r="O339" i="10"/>
  <c r="P314" i="10"/>
  <c r="O314" i="10"/>
  <c r="P343" i="10"/>
  <c r="O343" i="10"/>
  <c r="P293" i="10"/>
  <c r="O293" i="10"/>
  <c r="P280" i="10"/>
  <c r="O280" i="10"/>
  <c r="P311" i="10"/>
  <c r="O311" i="10"/>
  <c r="O229" i="10"/>
  <c r="P229" i="10"/>
  <c r="P272" i="10"/>
  <c r="O272" i="10"/>
  <c r="P264" i="10"/>
  <c r="O264" i="10"/>
  <c r="P256" i="10"/>
  <c r="O256" i="10"/>
  <c r="O237" i="10"/>
  <c r="P237" i="10"/>
  <c r="P178" i="10"/>
  <c r="O178" i="10"/>
  <c r="P222" i="10"/>
  <c r="O222" i="10"/>
  <c r="P190" i="10"/>
  <c r="O190" i="10"/>
  <c r="O179" i="10"/>
  <c r="P179" i="10"/>
  <c r="P167" i="10"/>
  <c r="O167" i="10"/>
  <c r="O160" i="10"/>
  <c r="P160" i="10"/>
  <c r="P130" i="10"/>
  <c r="O130" i="10"/>
  <c r="P117" i="10"/>
  <c r="O117" i="10"/>
  <c r="O120" i="10"/>
  <c r="P120" i="10"/>
  <c r="P21" i="10"/>
  <c r="O21" i="10"/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2" i="9"/>
  <c r="E11" i="9"/>
  <c r="E10" i="9"/>
  <c r="E9" i="9"/>
  <c r="E8" i="9"/>
  <c r="E8" i="6" l="1"/>
  <c r="G8" i="6"/>
  <c r="I8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98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G9" i="6"/>
  <c r="I9" i="6"/>
  <c r="G10" i="6"/>
  <c r="I10" i="6"/>
  <c r="G11" i="6"/>
  <c r="I11" i="6"/>
  <c r="G12" i="6"/>
  <c r="I12" i="6"/>
  <c r="G13" i="6"/>
  <c r="I13" i="6"/>
  <c r="G14" i="6"/>
  <c r="I14" i="6"/>
  <c r="G15" i="6"/>
  <c r="I15" i="6"/>
  <c r="G16" i="6"/>
  <c r="I16" i="6"/>
  <c r="G17" i="6"/>
  <c r="I17" i="6"/>
  <c r="G18" i="6"/>
  <c r="I18" i="6"/>
  <c r="G19" i="6"/>
  <c r="I19" i="6"/>
  <c r="G20" i="6"/>
  <c r="I20" i="6"/>
  <c r="G21" i="6"/>
  <c r="I21" i="6"/>
  <c r="G22" i="6"/>
  <c r="I22" i="6"/>
  <c r="G23" i="6"/>
  <c r="I23" i="6"/>
  <c r="G24" i="6"/>
  <c r="I24" i="6"/>
  <c r="G25" i="6"/>
  <c r="I25" i="6"/>
  <c r="G26" i="6"/>
  <c r="I26" i="6"/>
  <c r="G27" i="6"/>
  <c r="I27" i="6"/>
  <c r="G28" i="6"/>
  <c r="I28" i="6"/>
  <c r="G29" i="6"/>
  <c r="I29" i="6"/>
  <c r="G30" i="6"/>
  <c r="I30" i="6"/>
  <c r="G31" i="6"/>
  <c r="I31" i="6"/>
  <c r="G32" i="6"/>
  <c r="I32" i="6"/>
  <c r="G33" i="6"/>
  <c r="I33" i="6"/>
  <c r="G34" i="6"/>
  <c r="I34" i="6"/>
  <c r="G35" i="6"/>
  <c r="I35" i="6"/>
  <c r="G36" i="6"/>
  <c r="I36" i="6"/>
  <c r="G37" i="6"/>
  <c r="I37" i="6"/>
  <c r="G38" i="6"/>
  <c r="I38" i="6"/>
  <c r="G39" i="6"/>
  <c r="I39" i="6"/>
  <c r="G40" i="6"/>
  <c r="I40" i="6"/>
  <c r="G41" i="6"/>
  <c r="I41" i="6"/>
  <c r="G42" i="6"/>
  <c r="I42" i="6"/>
  <c r="G43" i="6"/>
  <c r="I43" i="6"/>
  <c r="G44" i="6"/>
  <c r="I44" i="6"/>
  <c r="G45" i="6"/>
  <c r="I45" i="6"/>
  <c r="G46" i="6"/>
  <c r="I46" i="6"/>
  <c r="G47" i="6"/>
  <c r="I47" i="6"/>
  <c r="G48" i="6"/>
  <c r="I48" i="6"/>
  <c r="G49" i="6"/>
  <c r="I49" i="6"/>
  <c r="G50" i="6"/>
  <c r="I50" i="6"/>
  <c r="G51" i="6"/>
  <c r="I51" i="6"/>
  <c r="G52" i="6"/>
  <c r="I52" i="6"/>
  <c r="G53" i="6"/>
  <c r="I53" i="6"/>
  <c r="G54" i="6"/>
  <c r="I54" i="6"/>
  <c r="G55" i="6"/>
  <c r="I55" i="6"/>
  <c r="G56" i="6"/>
  <c r="I56" i="6"/>
  <c r="G57" i="6"/>
  <c r="I57" i="6"/>
  <c r="G58" i="6"/>
  <c r="I58" i="6"/>
  <c r="G59" i="6"/>
  <c r="I59" i="6"/>
  <c r="G60" i="6"/>
  <c r="I60" i="6"/>
  <c r="G61" i="6"/>
  <c r="I61" i="6"/>
  <c r="G62" i="6"/>
  <c r="I62" i="6"/>
  <c r="G63" i="6"/>
  <c r="I63" i="6"/>
  <c r="G64" i="6"/>
  <c r="I64" i="6"/>
  <c r="G65" i="6"/>
  <c r="I65" i="6"/>
  <c r="G66" i="6"/>
  <c r="I66" i="6"/>
  <c r="G67" i="6"/>
  <c r="I67" i="6"/>
  <c r="G68" i="6"/>
  <c r="I68" i="6"/>
  <c r="G69" i="6"/>
  <c r="I69" i="6"/>
  <c r="G70" i="6"/>
  <c r="I70" i="6"/>
  <c r="G71" i="6"/>
  <c r="I71" i="6"/>
  <c r="G72" i="6"/>
  <c r="I72" i="6"/>
  <c r="G73" i="6"/>
  <c r="I73" i="6"/>
  <c r="G74" i="6"/>
  <c r="I74" i="6"/>
  <c r="G75" i="6"/>
  <c r="I75" i="6"/>
  <c r="G76" i="6"/>
  <c r="I76" i="6"/>
  <c r="G77" i="6"/>
  <c r="I77" i="6"/>
  <c r="G78" i="6"/>
  <c r="I78" i="6"/>
  <c r="G79" i="6"/>
  <c r="I79" i="6"/>
  <c r="G80" i="6"/>
  <c r="I80" i="6"/>
  <c r="G81" i="6"/>
  <c r="I81" i="6"/>
  <c r="G82" i="6"/>
  <c r="I82" i="6"/>
  <c r="G83" i="6"/>
  <c r="I83" i="6"/>
  <c r="G84" i="6"/>
  <c r="I84" i="6"/>
  <c r="G85" i="6"/>
  <c r="I85" i="6"/>
  <c r="G86" i="6"/>
  <c r="I86" i="6"/>
  <c r="G87" i="6"/>
  <c r="I87" i="6"/>
  <c r="G88" i="6"/>
  <c r="I88" i="6"/>
  <c r="G89" i="6"/>
  <c r="I89" i="6"/>
  <c r="G90" i="6"/>
  <c r="I90" i="6"/>
  <c r="G91" i="6"/>
  <c r="I91" i="6"/>
  <c r="G92" i="6"/>
  <c r="I92" i="6"/>
  <c r="G93" i="6"/>
  <c r="I93" i="6"/>
  <c r="G94" i="6"/>
  <c r="I94" i="6"/>
  <c r="G95" i="6"/>
  <c r="I95" i="6"/>
  <c r="G96" i="6"/>
  <c r="I96" i="6"/>
  <c r="G97" i="6"/>
  <c r="I97" i="6"/>
  <c r="G99" i="6"/>
  <c r="I99" i="6"/>
  <c r="G100" i="6"/>
  <c r="I100" i="6"/>
  <c r="G101" i="6"/>
  <c r="I101" i="6"/>
  <c r="G102" i="6"/>
  <c r="I102" i="6"/>
  <c r="G103" i="6"/>
  <c r="I103" i="6"/>
  <c r="G104" i="6"/>
  <c r="I104" i="6"/>
  <c r="G105" i="6"/>
  <c r="I105" i="6"/>
  <c r="G106" i="6"/>
  <c r="I106" i="6"/>
  <c r="G107" i="6"/>
  <c r="I107" i="6"/>
  <c r="G108" i="6"/>
  <c r="I108" i="6"/>
  <c r="G109" i="6"/>
  <c r="I109" i="6"/>
  <c r="G110" i="6"/>
  <c r="I110" i="6"/>
  <c r="G111" i="6"/>
  <c r="I111" i="6"/>
  <c r="G112" i="6"/>
  <c r="I112" i="6"/>
  <c r="G113" i="6"/>
  <c r="I113" i="6"/>
  <c r="G114" i="6"/>
  <c r="I114" i="6"/>
  <c r="G115" i="6"/>
  <c r="I115" i="6"/>
  <c r="G116" i="6"/>
  <c r="I116" i="6"/>
  <c r="G117" i="6"/>
  <c r="I117" i="6"/>
  <c r="G118" i="6"/>
  <c r="I118" i="6"/>
  <c r="G119" i="6"/>
  <c r="I119" i="6"/>
  <c r="G120" i="6"/>
  <c r="I120" i="6"/>
  <c r="G121" i="6"/>
  <c r="I121" i="6"/>
  <c r="G122" i="6"/>
  <c r="I122" i="6"/>
  <c r="G123" i="6"/>
  <c r="I123" i="6"/>
  <c r="G124" i="6"/>
  <c r="I124" i="6"/>
  <c r="G125" i="6"/>
  <c r="I125" i="6"/>
  <c r="G98" i="6"/>
  <c r="I98" i="6"/>
  <c r="G126" i="6"/>
  <c r="I126" i="6"/>
  <c r="G127" i="6"/>
  <c r="I127" i="6"/>
  <c r="G128" i="6"/>
  <c r="I128" i="6"/>
  <c r="G129" i="6"/>
  <c r="I129" i="6"/>
  <c r="G130" i="6"/>
  <c r="I130" i="6"/>
  <c r="G131" i="6"/>
  <c r="I131" i="6"/>
  <c r="G132" i="6"/>
  <c r="I132" i="6"/>
  <c r="G133" i="6"/>
  <c r="I133" i="6"/>
  <c r="G134" i="6"/>
  <c r="I134" i="6"/>
  <c r="G135" i="6"/>
  <c r="I135" i="6"/>
  <c r="G136" i="6"/>
  <c r="I136" i="6"/>
  <c r="G137" i="6"/>
  <c r="I137" i="6"/>
  <c r="G138" i="6"/>
  <c r="I138" i="6"/>
  <c r="G139" i="6"/>
  <c r="I139" i="6"/>
  <c r="G140" i="6"/>
  <c r="I140" i="6"/>
  <c r="G141" i="6"/>
  <c r="I141" i="6"/>
  <c r="G142" i="6"/>
  <c r="I142" i="6"/>
  <c r="G143" i="6"/>
  <c r="I143" i="6"/>
  <c r="G144" i="6"/>
  <c r="I144" i="6"/>
  <c r="G145" i="6"/>
  <c r="I145" i="6"/>
  <c r="G146" i="6"/>
  <c r="I146" i="6"/>
  <c r="G147" i="6"/>
  <c r="I147" i="6"/>
  <c r="G148" i="6"/>
  <c r="I148" i="6"/>
  <c r="G149" i="6"/>
  <c r="I149" i="6"/>
  <c r="G150" i="6"/>
  <c r="I150" i="6"/>
  <c r="G151" i="6"/>
  <c r="I151" i="6"/>
  <c r="G152" i="6"/>
  <c r="I152" i="6"/>
  <c r="G153" i="6"/>
  <c r="I153" i="6"/>
  <c r="G154" i="6"/>
  <c r="I154" i="6"/>
  <c r="G155" i="6"/>
  <c r="I155" i="6"/>
  <c r="G156" i="6"/>
  <c r="I156" i="6"/>
  <c r="G157" i="6"/>
  <c r="I157" i="6"/>
  <c r="G158" i="6"/>
  <c r="I158" i="6"/>
  <c r="G159" i="6"/>
  <c r="I159" i="6"/>
  <c r="G160" i="6"/>
  <c r="I160" i="6"/>
  <c r="G161" i="6"/>
  <c r="I161" i="6"/>
  <c r="G162" i="6"/>
  <c r="I162" i="6"/>
  <c r="G163" i="6"/>
  <c r="I163" i="6"/>
  <c r="G164" i="6"/>
  <c r="I164" i="6"/>
  <c r="G165" i="6"/>
  <c r="I165" i="6"/>
  <c r="G166" i="6"/>
  <c r="I166" i="6"/>
  <c r="G167" i="6"/>
  <c r="I167" i="6"/>
  <c r="G168" i="6"/>
  <c r="I168" i="6"/>
  <c r="G169" i="6"/>
  <c r="I169" i="6"/>
  <c r="G170" i="6"/>
  <c r="I170" i="6"/>
  <c r="G171" i="6"/>
  <c r="I171" i="6"/>
  <c r="G172" i="6"/>
  <c r="I172" i="6"/>
  <c r="G173" i="6"/>
  <c r="I173" i="6"/>
  <c r="G174" i="6"/>
  <c r="I174" i="6"/>
  <c r="G175" i="6"/>
  <c r="I175" i="6"/>
  <c r="G176" i="6"/>
  <c r="I176" i="6"/>
  <c r="G177" i="6"/>
  <c r="I177" i="6"/>
  <c r="G178" i="6"/>
  <c r="I178" i="6"/>
  <c r="G179" i="6"/>
  <c r="I179" i="6"/>
  <c r="G180" i="6"/>
  <c r="I180" i="6"/>
  <c r="G181" i="6"/>
  <c r="I181" i="6"/>
  <c r="G182" i="6"/>
  <c r="I182" i="6"/>
  <c r="G183" i="6"/>
  <c r="I183" i="6"/>
  <c r="G184" i="6"/>
  <c r="I184" i="6"/>
  <c r="G185" i="6"/>
  <c r="I185" i="6"/>
  <c r="G186" i="6"/>
  <c r="I186" i="6"/>
  <c r="G187" i="6"/>
  <c r="I187" i="6"/>
  <c r="G188" i="6"/>
  <c r="I188" i="6"/>
  <c r="G189" i="6"/>
  <c r="I189" i="6"/>
  <c r="G190" i="6"/>
  <c r="I190" i="6"/>
  <c r="G191" i="6"/>
  <c r="I191" i="6"/>
  <c r="G192" i="6"/>
  <c r="I192" i="6"/>
  <c r="G193" i="6"/>
  <c r="I193" i="6"/>
  <c r="G194" i="6"/>
  <c r="I194" i="6"/>
  <c r="G195" i="6"/>
  <c r="I195" i="6"/>
  <c r="G196" i="6"/>
  <c r="I196" i="6"/>
  <c r="J16" i="9"/>
  <c r="I16" i="9"/>
  <c r="G16" i="9"/>
  <c r="J40" i="9"/>
  <c r="I40" i="9"/>
  <c r="G40" i="9"/>
  <c r="J24" i="9"/>
  <c r="I24" i="9"/>
  <c r="G24" i="9"/>
  <c r="J18" i="9"/>
  <c r="I18" i="9"/>
  <c r="G18" i="9"/>
  <c r="J14" i="9"/>
  <c r="I14" i="9"/>
  <c r="G14" i="9"/>
  <c r="J12" i="9"/>
  <c r="I12" i="9"/>
  <c r="G12" i="9"/>
  <c r="J11" i="9"/>
  <c r="I11" i="9"/>
  <c r="G11" i="9"/>
  <c r="J10" i="9"/>
  <c r="I10" i="9"/>
  <c r="G10" i="9"/>
  <c r="J9" i="9"/>
  <c r="I9" i="9"/>
  <c r="G9" i="9"/>
  <c r="J8" i="9"/>
  <c r="I8" i="9"/>
  <c r="G8" i="9"/>
  <c r="J93" i="9"/>
  <c r="I93" i="9"/>
  <c r="G93" i="9"/>
  <c r="J92" i="9"/>
  <c r="I92" i="9"/>
  <c r="G92" i="9"/>
  <c r="J91" i="9"/>
  <c r="I91" i="9"/>
  <c r="G91" i="9"/>
  <c r="J90" i="9"/>
  <c r="I90" i="9"/>
  <c r="G90" i="9"/>
  <c r="J89" i="9"/>
  <c r="I89" i="9"/>
  <c r="G89" i="9"/>
  <c r="J88" i="9"/>
  <c r="I88" i="9"/>
  <c r="G88" i="9"/>
  <c r="J87" i="9"/>
  <c r="I87" i="9"/>
  <c r="G87" i="9"/>
  <c r="J86" i="9"/>
  <c r="I86" i="9"/>
  <c r="G86" i="9"/>
  <c r="J85" i="9"/>
  <c r="I85" i="9"/>
  <c r="G85" i="9"/>
  <c r="J84" i="9"/>
  <c r="I84" i="9"/>
  <c r="G84" i="9"/>
  <c r="J83" i="9"/>
  <c r="I83" i="9"/>
  <c r="G83" i="9"/>
  <c r="J82" i="9"/>
  <c r="I82" i="9"/>
  <c r="G82" i="9"/>
  <c r="J81" i="9"/>
  <c r="I81" i="9"/>
  <c r="G81" i="9"/>
  <c r="J80" i="9"/>
  <c r="I80" i="9"/>
  <c r="G80" i="9"/>
  <c r="J79" i="9"/>
  <c r="I79" i="9"/>
  <c r="G79" i="9"/>
  <c r="J78" i="9"/>
  <c r="I78" i="9"/>
  <c r="G78" i="9"/>
  <c r="J77" i="9"/>
  <c r="I77" i="9"/>
  <c r="G77" i="9"/>
  <c r="J76" i="9"/>
  <c r="I76" i="9"/>
  <c r="G76" i="9"/>
  <c r="J75" i="9"/>
  <c r="I75" i="9"/>
  <c r="G75" i="9"/>
  <c r="J74" i="9"/>
  <c r="I74" i="9"/>
  <c r="G74" i="9"/>
  <c r="J73" i="9"/>
  <c r="I73" i="9"/>
  <c r="G73" i="9"/>
  <c r="J72" i="9"/>
  <c r="I72" i="9"/>
  <c r="G72" i="9"/>
  <c r="J71" i="9"/>
  <c r="I71" i="9"/>
  <c r="G71" i="9"/>
  <c r="J70" i="9"/>
  <c r="I70" i="9"/>
  <c r="G70" i="9"/>
  <c r="J69" i="9"/>
  <c r="I69" i="9"/>
  <c r="G69" i="9"/>
  <c r="J68" i="9"/>
  <c r="I68" i="9"/>
  <c r="G68" i="9"/>
  <c r="J67" i="9"/>
  <c r="I67" i="9"/>
  <c r="G67" i="9"/>
  <c r="J66" i="9"/>
  <c r="I66" i="9"/>
  <c r="G66" i="9"/>
  <c r="J65" i="9"/>
  <c r="I65" i="9"/>
  <c r="G65" i="9"/>
  <c r="J64" i="9"/>
  <c r="I64" i="9"/>
  <c r="G64" i="9"/>
  <c r="J63" i="9"/>
  <c r="I63" i="9"/>
  <c r="G63" i="9"/>
  <c r="J62" i="9"/>
  <c r="I62" i="9"/>
  <c r="G62" i="9"/>
  <c r="J61" i="9"/>
  <c r="I61" i="9"/>
  <c r="G61" i="9"/>
  <c r="J60" i="9"/>
  <c r="I60" i="9"/>
  <c r="G60" i="9"/>
  <c r="J59" i="9"/>
  <c r="I59" i="9"/>
  <c r="G59" i="9"/>
  <c r="J58" i="9"/>
  <c r="I58" i="9"/>
  <c r="G58" i="9"/>
  <c r="J57" i="9"/>
  <c r="I57" i="9"/>
  <c r="G57" i="9"/>
  <c r="J56" i="9"/>
  <c r="I56" i="9"/>
  <c r="G56" i="9"/>
  <c r="J55" i="9"/>
  <c r="I55" i="9"/>
  <c r="G55" i="9"/>
  <c r="J54" i="9"/>
  <c r="I54" i="9"/>
  <c r="G54" i="9"/>
  <c r="J53" i="9"/>
  <c r="I53" i="9"/>
  <c r="G53" i="9"/>
  <c r="J52" i="9"/>
  <c r="I52" i="9"/>
  <c r="G52" i="9"/>
  <c r="J51" i="9"/>
  <c r="I51" i="9"/>
  <c r="G51" i="9"/>
  <c r="J50" i="9"/>
  <c r="I50" i="9"/>
  <c r="G50" i="9"/>
  <c r="J49" i="9"/>
  <c r="I49" i="9"/>
  <c r="G49" i="9"/>
  <c r="J48" i="9"/>
  <c r="I48" i="9"/>
  <c r="G48" i="9"/>
  <c r="J47" i="9"/>
  <c r="I47" i="9"/>
  <c r="G47" i="9"/>
  <c r="J46" i="9"/>
  <c r="I46" i="9"/>
  <c r="G46" i="9"/>
  <c r="J45" i="9"/>
  <c r="I45" i="9"/>
  <c r="G45" i="9"/>
  <c r="J35" i="9"/>
  <c r="I35" i="9"/>
  <c r="G35" i="9"/>
  <c r="J44" i="9"/>
  <c r="I44" i="9"/>
  <c r="G44" i="9"/>
  <c r="J43" i="9"/>
  <c r="I43" i="9"/>
  <c r="G43" i="9"/>
  <c r="J42" i="9"/>
  <c r="I42" i="9"/>
  <c r="G42" i="9"/>
  <c r="J41" i="9"/>
  <c r="I41" i="9"/>
  <c r="G41" i="9"/>
  <c r="J39" i="9"/>
  <c r="I39" i="9"/>
  <c r="G39" i="9"/>
  <c r="J38" i="9"/>
  <c r="I38" i="9"/>
  <c r="G38" i="9"/>
  <c r="J37" i="9"/>
  <c r="I37" i="9"/>
  <c r="G37" i="9"/>
  <c r="J36" i="9"/>
  <c r="I36" i="9"/>
  <c r="G36" i="9"/>
  <c r="J34" i="9"/>
  <c r="I34" i="9"/>
  <c r="G34" i="9"/>
  <c r="J33" i="9"/>
  <c r="I33" i="9"/>
  <c r="G33" i="9"/>
  <c r="J32" i="9"/>
  <c r="I32" i="9"/>
  <c r="G32" i="9"/>
  <c r="J30" i="9"/>
  <c r="I30" i="9"/>
  <c r="G30" i="9"/>
  <c r="I31" i="9"/>
  <c r="G31" i="9"/>
  <c r="J29" i="9"/>
  <c r="I29" i="9"/>
  <c r="G29" i="9"/>
  <c r="J28" i="9"/>
  <c r="I28" i="9"/>
  <c r="G28" i="9"/>
  <c r="J27" i="9"/>
  <c r="I27" i="9"/>
  <c r="G27" i="9"/>
  <c r="J26" i="9"/>
  <c r="I26" i="9"/>
  <c r="G26" i="9"/>
  <c r="J25" i="9"/>
  <c r="I25" i="9"/>
  <c r="G25" i="9"/>
  <c r="J23" i="9"/>
  <c r="I23" i="9"/>
  <c r="G23" i="9"/>
  <c r="J22" i="9"/>
  <c r="I22" i="9"/>
  <c r="G22" i="9"/>
  <c r="J21" i="9"/>
  <c r="I21" i="9"/>
  <c r="G21" i="9"/>
  <c r="J20" i="9"/>
  <c r="I20" i="9"/>
  <c r="G20" i="9"/>
  <c r="J19" i="9"/>
  <c r="I19" i="9"/>
  <c r="G19" i="9"/>
  <c r="J17" i="9"/>
  <c r="I17" i="9"/>
  <c r="G17" i="9"/>
  <c r="J15" i="9"/>
  <c r="I15" i="9"/>
  <c r="G15" i="9"/>
  <c r="J13" i="9"/>
  <c r="I13" i="9"/>
  <c r="G13" i="9"/>
  <c r="E13" i="9"/>
  <c r="J14" i="8"/>
  <c r="I14" i="8"/>
  <c r="G14" i="8"/>
  <c r="J26" i="8"/>
  <c r="I26" i="8"/>
  <c r="G26" i="8"/>
  <c r="J22" i="8"/>
  <c r="I22" i="8"/>
  <c r="G22" i="8"/>
  <c r="J21" i="8"/>
  <c r="I21" i="8"/>
  <c r="G21" i="8"/>
  <c r="J30" i="8"/>
  <c r="I30" i="8"/>
  <c r="G30" i="8"/>
  <c r="J28" i="8"/>
  <c r="I28" i="8"/>
  <c r="G28" i="8"/>
  <c r="J19" i="8"/>
  <c r="I19" i="8"/>
  <c r="G19" i="8"/>
  <c r="J38" i="8"/>
  <c r="I38" i="8"/>
  <c r="G38" i="8"/>
  <c r="J8" i="8"/>
  <c r="I8" i="8"/>
  <c r="G8" i="8"/>
  <c r="E8" i="8"/>
  <c r="J15" i="8"/>
  <c r="I15" i="8"/>
  <c r="G15" i="8"/>
  <c r="J37" i="8"/>
  <c r="I37" i="8"/>
  <c r="G37" i="8"/>
  <c r="J16" i="8"/>
  <c r="I16" i="8"/>
  <c r="G16" i="8"/>
  <c r="J13" i="8"/>
  <c r="I13" i="8"/>
  <c r="G13" i="8"/>
  <c r="J24" i="8"/>
  <c r="I24" i="8"/>
  <c r="G24" i="8"/>
  <c r="J60" i="8"/>
  <c r="I60" i="8"/>
  <c r="G60" i="8"/>
  <c r="J34" i="8"/>
  <c r="I34" i="8"/>
  <c r="G34" i="8"/>
  <c r="J29" i="8"/>
  <c r="I29" i="8"/>
  <c r="G29" i="8"/>
  <c r="J139" i="8"/>
  <c r="I139" i="8"/>
  <c r="G139" i="8"/>
  <c r="J138" i="8"/>
  <c r="I138" i="8"/>
  <c r="G138" i="8"/>
  <c r="J137" i="8"/>
  <c r="I137" i="8"/>
  <c r="G137" i="8"/>
  <c r="J136" i="8"/>
  <c r="I136" i="8"/>
  <c r="G136" i="8"/>
  <c r="J135" i="8"/>
  <c r="I135" i="8"/>
  <c r="G135" i="8"/>
  <c r="J134" i="8"/>
  <c r="I134" i="8"/>
  <c r="G134" i="8"/>
  <c r="J133" i="8"/>
  <c r="I133" i="8"/>
  <c r="G133" i="8"/>
  <c r="J132" i="8"/>
  <c r="I132" i="8"/>
  <c r="G132" i="8"/>
  <c r="J131" i="8"/>
  <c r="I131" i="8"/>
  <c r="G131" i="8"/>
  <c r="J130" i="8"/>
  <c r="I130" i="8"/>
  <c r="G130" i="8"/>
  <c r="J129" i="8"/>
  <c r="I129" i="8"/>
  <c r="G129" i="8"/>
  <c r="J128" i="8"/>
  <c r="I128" i="8"/>
  <c r="G128" i="8"/>
  <c r="J127" i="8"/>
  <c r="I127" i="8"/>
  <c r="G127" i="8"/>
  <c r="J126" i="8"/>
  <c r="I126" i="8"/>
  <c r="G126" i="8"/>
  <c r="J125" i="8"/>
  <c r="I125" i="8"/>
  <c r="G125" i="8"/>
  <c r="J124" i="8"/>
  <c r="I124" i="8"/>
  <c r="G124" i="8"/>
  <c r="J123" i="8"/>
  <c r="I123" i="8"/>
  <c r="G123" i="8"/>
  <c r="J122" i="8"/>
  <c r="I122" i="8"/>
  <c r="G122" i="8"/>
  <c r="J120" i="8"/>
  <c r="I120" i="8"/>
  <c r="G120" i="8"/>
  <c r="J119" i="8"/>
  <c r="I119" i="8"/>
  <c r="G119" i="8"/>
  <c r="J121" i="8"/>
  <c r="I121" i="8"/>
  <c r="G121" i="8"/>
  <c r="J118" i="8"/>
  <c r="I118" i="8"/>
  <c r="G118" i="8"/>
  <c r="J117" i="8"/>
  <c r="I117" i="8"/>
  <c r="G117" i="8"/>
  <c r="J116" i="8"/>
  <c r="I116" i="8"/>
  <c r="G116" i="8"/>
  <c r="J115" i="8"/>
  <c r="I115" i="8"/>
  <c r="G115" i="8"/>
  <c r="J114" i="8"/>
  <c r="I114" i="8"/>
  <c r="G114" i="8"/>
  <c r="J113" i="8"/>
  <c r="I113" i="8"/>
  <c r="G113" i="8"/>
  <c r="J112" i="8"/>
  <c r="I112" i="8"/>
  <c r="G112" i="8"/>
  <c r="J111" i="8"/>
  <c r="I111" i="8"/>
  <c r="G111" i="8"/>
  <c r="J110" i="8"/>
  <c r="I110" i="8"/>
  <c r="G110" i="8"/>
  <c r="J109" i="8"/>
  <c r="I109" i="8"/>
  <c r="G109" i="8"/>
  <c r="J108" i="8"/>
  <c r="I108" i="8"/>
  <c r="G108" i="8"/>
  <c r="J107" i="8"/>
  <c r="I107" i="8"/>
  <c r="G107" i="8"/>
  <c r="J106" i="8"/>
  <c r="I106" i="8"/>
  <c r="G106" i="8"/>
  <c r="J105" i="8"/>
  <c r="I105" i="8"/>
  <c r="G105" i="8"/>
  <c r="J104" i="8"/>
  <c r="I104" i="8"/>
  <c r="G104" i="8"/>
  <c r="J103" i="8"/>
  <c r="I103" i="8"/>
  <c r="G103" i="8"/>
  <c r="J102" i="8"/>
  <c r="I102" i="8"/>
  <c r="G102" i="8"/>
  <c r="J93" i="8"/>
  <c r="I93" i="8"/>
  <c r="G93" i="8"/>
  <c r="J101" i="8"/>
  <c r="I101" i="8"/>
  <c r="G101" i="8"/>
  <c r="J100" i="8"/>
  <c r="I100" i="8"/>
  <c r="G100" i="8"/>
  <c r="J99" i="8"/>
  <c r="I99" i="8"/>
  <c r="G99" i="8"/>
  <c r="J98" i="8"/>
  <c r="I98" i="8"/>
  <c r="G98" i="8"/>
  <c r="J97" i="8"/>
  <c r="I97" i="8"/>
  <c r="G97" i="8"/>
  <c r="J96" i="8"/>
  <c r="I96" i="8"/>
  <c r="G96" i="8"/>
  <c r="J95" i="8"/>
  <c r="I95" i="8"/>
  <c r="G95" i="8"/>
  <c r="J94" i="8"/>
  <c r="I94" i="8"/>
  <c r="G94" i="8"/>
  <c r="J92" i="8"/>
  <c r="I92" i="8"/>
  <c r="G92" i="8"/>
  <c r="J91" i="8"/>
  <c r="I91" i="8"/>
  <c r="G91" i="8"/>
  <c r="J90" i="8"/>
  <c r="I90" i="8"/>
  <c r="G90" i="8"/>
  <c r="J89" i="8"/>
  <c r="I89" i="8"/>
  <c r="G89" i="8"/>
  <c r="J88" i="8"/>
  <c r="I88" i="8"/>
  <c r="G88" i="8"/>
  <c r="J87" i="8"/>
  <c r="I87" i="8"/>
  <c r="G87" i="8"/>
  <c r="J86" i="8"/>
  <c r="I86" i="8"/>
  <c r="G86" i="8"/>
  <c r="J85" i="8"/>
  <c r="I85" i="8"/>
  <c r="G85" i="8"/>
  <c r="J84" i="8"/>
  <c r="I84" i="8"/>
  <c r="G84" i="8"/>
  <c r="J83" i="8"/>
  <c r="I83" i="8"/>
  <c r="G83" i="8"/>
  <c r="J81" i="8"/>
  <c r="I81" i="8"/>
  <c r="G81" i="8"/>
  <c r="J82" i="8"/>
  <c r="I82" i="8"/>
  <c r="G82" i="8"/>
  <c r="J79" i="8"/>
  <c r="I79" i="8"/>
  <c r="G79" i="8"/>
  <c r="J80" i="8"/>
  <c r="I80" i="8"/>
  <c r="G80" i="8"/>
  <c r="J78" i="8"/>
  <c r="I78" i="8"/>
  <c r="G78" i="8"/>
  <c r="J77" i="8"/>
  <c r="I77" i="8"/>
  <c r="G77" i="8"/>
  <c r="J76" i="8"/>
  <c r="I76" i="8"/>
  <c r="G76" i="8"/>
  <c r="J67" i="8"/>
  <c r="I67" i="8"/>
  <c r="G67" i="8"/>
  <c r="J75" i="8"/>
  <c r="I75" i="8"/>
  <c r="G75" i="8"/>
  <c r="J74" i="8"/>
  <c r="I74" i="8"/>
  <c r="G74" i="8"/>
  <c r="J72" i="8"/>
  <c r="I72" i="8"/>
  <c r="G72" i="8"/>
  <c r="J73" i="8"/>
  <c r="I73" i="8"/>
  <c r="G73" i="8"/>
  <c r="J71" i="8"/>
  <c r="I71" i="8"/>
  <c r="G71" i="8"/>
  <c r="J70" i="8"/>
  <c r="I70" i="8"/>
  <c r="G70" i="8"/>
  <c r="J69" i="8"/>
  <c r="I69" i="8"/>
  <c r="G69" i="8"/>
  <c r="J68" i="8"/>
  <c r="I68" i="8"/>
  <c r="G68" i="8"/>
  <c r="J66" i="8"/>
  <c r="I66" i="8"/>
  <c r="G66" i="8"/>
  <c r="J65" i="8"/>
  <c r="I65" i="8"/>
  <c r="G65" i="8"/>
  <c r="J64" i="8"/>
  <c r="I64" i="8"/>
  <c r="G64" i="8"/>
  <c r="J63" i="8"/>
  <c r="I63" i="8"/>
  <c r="G63" i="8"/>
  <c r="J62" i="8"/>
  <c r="I62" i="8"/>
  <c r="G62" i="8"/>
  <c r="J61" i="8"/>
  <c r="I61" i="8"/>
  <c r="G61" i="8"/>
  <c r="J59" i="8"/>
  <c r="I59" i="8"/>
  <c r="G59" i="8"/>
  <c r="J58" i="8"/>
  <c r="I58" i="8"/>
  <c r="G58" i="8"/>
  <c r="J57" i="8"/>
  <c r="I57" i="8"/>
  <c r="G57" i="8"/>
  <c r="J56" i="8"/>
  <c r="I56" i="8"/>
  <c r="G56" i="8"/>
  <c r="J55" i="8"/>
  <c r="I55" i="8"/>
  <c r="G55" i="8"/>
  <c r="J54" i="8"/>
  <c r="I54" i="8"/>
  <c r="G54" i="8"/>
  <c r="J53" i="8"/>
  <c r="I53" i="8"/>
  <c r="G53" i="8"/>
  <c r="J52" i="8"/>
  <c r="I52" i="8"/>
  <c r="G52" i="8"/>
  <c r="J51" i="8"/>
  <c r="I51" i="8"/>
  <c r="G51" i="8"/>
  <c r="J50" i="8"/>
  <c r="I50" i="8"/>
  <c r="G50" i="8"/>
  <c r="J49" i="8"/>
  <c r="I49" i="8"/>
  <c r="G49" i="8"/>
  <c r="J47" i="8"/>
  <c r="I47" i="8"/>
  <c r="G47" i="8"/>
  <c r="J48" i="8"/>
  <c r="I48" i="8"/>
  <c r="G48" i="8"/>
  <c r="J46" i="8"/>
  <c r="I46" i="8"/>
  <c r="G46" i="8"/>
  <c r="J45" i="8"/>
  <c r="I45" i="8"/>
  <c r="G45" i="8"/>
  <c r="J44" i="8"/>
  <c r="I44" i="8"/>
  <c r="G44" i="8"/>
  <c r="J41" i="8"/>
  <c r="I41" i="8"/>
  <c r="G41" i="8"/>
  <c r="J40" i="8"/>
  <c r="I40" i="8"/>
  <c r="G40" i="8"/>
  <c r="J42" i="8"/>
  <c r="I42" i="8"/>
  <c r="G42" i="8"/>
  <c r="I43" i="8"/>
  <c r="G43" i="8"/>
  <c r="J39" i="8"/>
  <c r="I39" i="8"/>
  <c r="G39" i="8"/>
  <c r="J36" i="8"/>
  <c r="I36" i="8"/>
  <c r="G36" i="8"/>
  <c r="J35" i="8"/>
  <c r="I35" i="8"/>
  <c r="G35" i="8"/>
  <c r="J33" i="8"/>
  <c r="I33" i="8"/>
  <c r="G33" i="8"/>
  <c r="J32" i="8"/>
  <c r="I32" i="8"/>
  <c r="G32" i="8"/>
  <c r="J31" i="8"/>
  <c r="I31" i="8"/>
  <c r="G31" i="8"/>
  <c r="J27" i="8"/>
  <c r="I27" i="8"/>
  <c r="G27" i="8"/>
  <c r="J25" i="8"/>
  <c r="I25" i="8"/>
  <c r="G25" i="8"/>
  <c r="J23" i="8"/>
  <c r="I23" i="8"/>
  <c r="G23" i="8"/>
  <c r="J20" i="8"/>
  <c r="I20" i="8"/>
  <c r="G20" i="8"/>
  <c r="J18" i="8"/>
  <c r="I18" i="8"/>
  <c r="G18" i="8"/>
  <c r="J17" i="8"/>
  <c r="I17" i="8"/>
  <c r="G17" i="8"/>
  <c r="J12" i="8"/>
  <c r="I12" i="8"/>
  <c r="G12" i="8"/>
  <c r="J11" i="8"/>
  <c r="I11" i="8"/>
  <c r="G11" i="8"/>
  <c r="J10" i="8"/>
  <c r="I10" i="8"/>
  <c r="G10" i="8"/>
  <c r="J9" i="8"/>
  <c r="K44" i="8" s="1"/>
  <c r="I9" i="8"/>
  <c r="G9" i="8"/>
  <c r="J10" i="7"/>
  <c r="I10" i="7"/>
  <c r="G10" i="7"/>
  <c r="J13" i="7"/>
  <c r="I13" i="7"/>
  <c r="G13" i="7"/>
  <c r="J11" i="7"/>
  <c r="I11" i="7"/>
  <c r="G11" i="7"/>
  <c r="J18" i="7"/>
  <c r="I18" i="7"/>
  <c r="G18" i="7"/>
  <c r="J17" i="7"/>
  <c r="I17" i="7"/>
  <c r="G17" i="7"/>
  <c r="J15" i="7"/>
  <c r="I15" i="7"/>
  <c r="G15" i="7"/>
  <c r="J21" i="7"/>
  <c r="I21" i="7"/>
  <c r="G21" i="7"/>
  <c r="J20" i="7"/>
  <c r="I20" i="7"/>
  <c r="G20" i="7"/>
  <c r="J28" i="7"/>
  <c r="I28" i="7"/>
  <c r="G28" i="7"/>
  <c r="J35" i="7"/>
  <c r="I35" i="7"/>
  <c r="G35" i="7"/>
  <c r="J24" i="7"/>
  <c r="I24" i="7"/>
  <c r="G24" i="7"/>
  <c r="J25" i="7"/>
  <c r="I25" i="7"/>
  <c r="G25" i="7"/>
  <c r="J30" i="7"/>
  <c r="I30" i="7"/>
  <c r="G30" i="7"/>
  <c r="J61" i="7"/>
  <c r="I61" i="7"/>
  <c r="G61" i="7"/>
  <c r="J16" i="7"/>
  <c r="I16" i="7"/>
  <c r="G16" i="7"/>
  <c r="J22" i="7"/>
  <c r="I22" i="7"/>
  <c r="G22" i="7"/>
  <c r="J23" i="7"/>
  <c r="I23" i="7"/>
  <c r="G23" i="7"/>
  <c r="J9" i="7"/>
  <c r="I9" i="7"/>
  <c r="G9" i="7"/>
  <c r="J37" i="7"/>
  <c r="I37" i="7"/>
  <c r="G37" i="7"/>
  <c r="J29" i="7"/>
  <c r="I29" i="7"/>
  <c r="G29" i="7"/>
  <c r="J8" i="7"/>
  <c r="I8" i="7"/>
  <c r="G8" i="7"/>
  <c r="E8" i="7"/>
  <c r="J12" i="7"/>
  <c r="I12" i="7"/>
  <c r="G12" i="7"/>
  <c r="J31" i="7"/>
  <c r="I31" i="7"/>
  <c r="G31" i="7"/>
  <c r="J26" i="7"/>
  <c r="I26" i="7"/>
  <c r="G26" i="7"/>
  <c r="J118" i="7"/>
  <c r="I118" i="7"/>
  <c r="G118" i="7"/>
  <c r="J117" i="7"/>
  <c r="I117" i="7"/>
  <c r="G117" i="7"/>
  <c r="J116" i="7"/>
  <c r="I116" i="7"/>
  <c r="G116" i="7"/>
  <c r="J115" i="7"/>
  <c r="I115" i="7"/>
  <c r="G115" i="7"/>
  <c r="J114" i="7"/>
  <c r="I114" i="7"/>
  <c r="G114" i="7"/>
  <c r="J113" i="7"/>
  <c r="I113" i="7"/>
  <c r="G113" i="7"/>
  <c r="J112" i="7"/>
  <c r="I112" i="7"/>
  <c r="G112" i="7"/>
  <c r="J111" i="7"/>
  <c r="I111" i="7"/>
  <c r="G111" i="7"/>
  <c r="J110" i="7"/>
  <c r="I110" i="7"/>
  <c r="G110" i="7"/>
  <c r="J109" i="7"/>
  <c r="I109" i="7"/>
  <c r="G109" i="7"/>
  <c r="J108" i="7"/>
  <c r="I108" i="7"/>
  <c r="G108" i="7"/>
  <c r="J107" i="7"/>
  <c r="I107" i="7"/>
  <c r="G107" i="7"/>
  <c r="J106" i="7"/>
  <c r="I106" i="7"/>
  <c r="G106" i="7"/>
  <c r="J105" i="7"/>
  <c r="I105" i="7"/>
  <c r="G105" i="7"/>
  <c r="J104" i="7"/>
  <c r="I104" i="7"/>
  <c r="G104" i="7"/>
  <c r="J103" i="7"/>
  <c r="I103" i="7"/>
  <c r="G103" i="7"/>
  <c r="J102" i="7"/>
  <c r="I102" i="7"/>
  <c r="G102" i="7"/>
  <c r="J101" i="7"/>
  <c r="I101" i="7"/>
  <c r="G101" i="7"/>
  <c r="J100" i="7"/>
  <c r="I100" i="7"/>
  <c r="G100" i="7"/>
  <c r="J99" i="7"/>
  <c r="I99" i="7"/>
  <c r="G99" i="7"/>
  <c r="J98" i="7"/>
  <c r="I98" i="7"/>
  <c r="G98" i="7"/>
  <c r="J97" i="7"/>
  <c r="I97" i="7"/>
  <c r="G97" i="7"/>
  <c r="J96" i="7"/>
  <c r="I96" i="7"/>
  <c r="G96" i="7"/>
  <c r="J95" i="7"/>
  <c r="I95" i="7"/>
  <c r="G95" i="7"/>
  <c r="J94" i="7"/>
  <c r="I94" i="7"/>
  <c r="G94" i="7"/>
  <c r="J93" i="7"/>
  <c r="I93" i="7"/>
  <c r="G93" i="7"/>
  <c r="J92" i="7"/>
  <c r="I92" i="7"/>
  <c r="G92" i="7"/>
  <c r="J91" i="7"/>
  <c r="I91" i="7"/>
  <c r="G91" i="7"/>
  <c r="J90" i="7"/>
  <c r="I90" i="7"/>
  <c r="G90" i="7"/>
  <c r="J89" i="7"/>
  <c r="I89" i="7"/>
  <c r="G89" i="7"/>
  <c r="J88" i="7"/>
  <c r="I88" i="7"/>
  <c r="G88" i="7"/>
  <c r="J87" i="7"/>
  <c r="I87" i="7"/>
  <c r="G87" i="7"/>
  <c r="J86" i="7"/>
  <c r="I86" i="7"/>
  <c r="G86" i="7"/>
  <c r="J85" i="7"/>
  <c r="I85" i="7"/>
  <c r="G85" i="7"/>
  <c r="J84" i="7"/>
  <c r="I84" i="7"/>
  <c r="G84" i="7"/>
  <c r="J83" i="7"/>
  <c r="I83" i="7"/>
  <c r="G83" i="7"/>
  <c r="J82" i="7"/>
  <c r="I82" i="7"/>
  <c r="G82" i="7"/>
  <c r="J70" i="7"/>
  <c r="I70" i="7"/>
  <c r="G70" i="7"/>
  <c r="J81" i="7"/>
  <c r="I81" i="7"/>
  <c r="G81" i="7"/>
  <c r="J80" i="7"/>
  <c r="I80" i="7"/>
  <c r="G80" i="7"/>
  <c r="J79" i="7"/>
  <c r="I79" i="7"/>
  <c r="G79" i="7"/>
  <c r="J78" i="7"/>
  <c r="I78" i="7"/>
  <c r="G78" i="7"/>
  <c r="J77" i="7"/>
  <c r="I77" i="7"/>
  <c r="G77" i="7"/>
  <c r="J76" i="7"/>
  <c r="I76" i="7"/>
  <c r="G76" i="7"/>
  <c r="J75" i="7"/>
  <c r="I75" i="7"/>
  <c r="G75" i="7"/>
  <c r="J74" i="7"/>
  <c r="I74" i="7"/>
  <c r="G74" i="7"/>
  <c r="J73" i="7"/>
  <c r="I73" i="7"/>
  <c r="G73" i="7"/>
  <c r="J72" i="7"/>
  <c r="I72" i="7"/>
  <c r="G72" i="7"/>
  <c r="J71" i="7"/>
  <c r="I71" i="7"/>
  <c r="G71" i="7"/>
  <c r="J69" i="7"/>
  <c r="I69" i="7"/>
  <c r="G69" i="7"/>
  <c r="J68" i="7"/>
  <c r="I68" i="7"/>
  <c r="G68" i="7"/>
  <c r="J67" i="7"/>
  <c r="I67" i="7"/>
  <c r="G67" i="7"/>
  <c r="J66" i="7"/>
  <c r="I66" i="7"/>
  <c r="G66" i="7"/>
  <c r="J65" i="7"/>
  <c r="I65" i="7"/>
  <c r="G65" i="7"/>
  <c r="J64" i="7"/>
  <c r="I64" i="7"/>
  <c r="G64" i="7"/>
  <c r="J63" i="7"/>
  <c r="I63" i="7"/>
  <c r="G63" i="7"/>
  <c r="J62" i="7"/>
  <c r="I62" i="7"/>
  <c r="G62" i="7"/>
  <c r="J60" i="7"/>
  <c r="I60" i="7"/>
  <c r="G60" i="7"/>
  <c r="J59" i="7"/>
  <c r="I59" i="7"/>
  <c r="G59" i="7"/>
  <c r="J58" i="7"/>
  <c r="I58" i="7"/>
  <c r="G58" i="7"/>
  <c r="J57" i="7"/>
  <c r="I57" i="7"/>
  <c r="G57" i="7"/>
  <c r="J56" i="7"/>
  <c r="I56" i="7"/>
  <c r="G56" i="7"/>
  <c r="J55" i="7"/>
  <c r="I55" i="7"/>
  <c r="G55" i="7"/>
  <c r="J54" i="7"/>
  <c r="I54" i="7"/>
  <c r="G54" i="7"/>
  <c r="J53" i="7"/>
  <c r="I53" i="7"/>
  <c r="G53" i="7"/>
  <c r="J52" i="7"/>
  <c r="I52" i="7"/>
  <c r="G52" i="7"/>
  <c r="J51" i="7"/>
  <c r="I51" i="7"/>
  <c r="G51" i="7"/>
  <c r="J50" i="7"/>
  <c r="I50" i="7"/>
  <c r="G50" i="7"/>
  <c r="J49" i="7"/>
  <c r="I49" i="7"/>
  <c r="G49" i="7"/>
  <c r="J48" i="7"/>
  <c r="I48" i="7"/>
  <c r="G48" i="7"/>
  <c r="J47" i="7"/>
  <c r="I47" i="7"/>
  <c r="G47" i="7"/>
  <c r="J46" i="7"/>
  <c r="I46" i="7"/>
  <c r="G46" i="7"/>
  <c r="J45" i="7"/>
  <c r="I45" i="7"/>
  <c r="G45" i="7"/>
  <c r="J44" i="7"/>
  <c r="I44" i="7"/>
  <c r="G44" i="7"/>
  <c r="J43" i="7"/>
  <c r="I43" i="7"/>
  <c r="G43" i="7"/>
  <c r="J42" i="7"/>
  <c r="I42" i="7"/>
  <c r="G42" i="7"/>
  <c r="J41" i="7"/>
  <c r="I41" i="7"/>
  <c r="G41" i="7"/>
  <c r="J40" i="7"/>
  <c r="I40" i="7"/>
  <c r="G40" i="7"/>
  <c r="J39" i="7"/>
  <c r="I39" i="7"/>
  <c r="G39" i="7"/>
  <c r="J38" i="7"/>
  <c r="I38" i="7"/>
  <c r="G38" i="7"/>
  <c r="J36" i="7"/>
  <c r="I36" i="7"/>
  <c r="G36" i="7"/>
  <c r="J34" i="7"/>
  <c r="I34" i="7"/>
  <c r="G34" i="7"/>
  <c r="J33" i="7"/>
  <c r="I33" i="7"/>
  <c r="G33" i="7"/>
  <c r="J32" i="7"/>
  <c r="I32" i="7"/>
  <c r="G32" i="7"/>
  <c r="J27" i="7"/>
  <c r="I27" i="7"/>
  <c r="G27" i="7"/>
  <c r="J19" i="7"/>
  <c r="I19" i="7"/>
  <c r="G19" i="7"/>
  <c r="J14" i="7"/>
  <c r="I14" i="7"/>
  <c r="G14" i="7"/>
  <c r="J11" i="5"/>
  <c r="I11" i="5"/>
  <c r="G11" i="5"/>
  <c r="J15" i="5"/>
  <c r="I15" i="5"/>
  <c r="G15" i="5"/>
  <c r="J38" i="5"/>
  <c r="I38" i="5"/>
  <c r="G38" i="5"/>
  <c r="J42" i="5"/>
  <c r="I42" i="5"/>
  <c r="G42" i="5"/>
  <c r="J28" i="5"/>
  <c r="I28" i="5"/>
  <c r="G28" i="5"/>
  <c r="J19" i="5"/>
  <c r="I19" i="5"/>
  <c r="G19" i="5"/>
  <c r="J16" i="5"/>
  <c r="I16" i="5"/>
  <c r="G16" i="5"/>
  <c r="J14" i="5"/>
  <c r="I14" i="5"/>
  <c r="G14" i="5"/>
  <c r="J9" i="5"/>
  <c r="I9" i="5"/>
  <c r="G9" i="5"/>
  <c r="J27" i="5"/>
  <c r="I27" i="5"/>
  <c r="G27" i="5"/>
  <c r="J63" i="5"/>
  <c r="I63" i="5"/>
  <c r="G63" i="5"/>
  <c r="J32" i="5"/>
  <c r="I32" i="5"/>
  <c r="G32" i="5"/>
  <c r="J64" i="5"/>
  <c r="I64" i="5"/>
  <c r="G64" i="5"/>
  <c r="J17" i="5"/>
  <c r="I17" i="5"/>
  <c r="G17" i="5"/>
  <c r="J10" i="5"/>
  <c r="I10" i="5"/>
  <c r="G10" i="5"/>
  <c r="J25" i="5"/>
  <c r="I25" i="5"/>
  <c r="G25" i="5"/>
  <c r="J26" i="5"/>
  <c r="I26" i="5"/>
  <c r="G26" i="5"/>
  <c r="J40" i="5"/>
  <c r="I40" i="5"/>
  <c r="G40" i="5"/>
  <c r="J8" i="5"/>
  <c r="I8" i="5"/>
  <c r="G8" i="5"/>
  <c r="E8" i="5"/>
  <c r="J23" i="5"/>
  <c r="I23" i="5"/>
  <c r="G23" i="5"/>
  <c r="J18" i="5"/>
  <c r="I18" i="5"/>
  <c r="G18" i="5"/>
  <c r="J35" i="5"/>
  <c r="I35" i="5"/>
  <c r="G35" i="5"/>
  <c r="J31" i="5"/>
  <c r="I31" i="5"/>
  <c r="G31" i="5"/>
  <c r="J59" i="5"/>
  <c r="I59" i="5"/>
  <c r="G59" i="5"/>
  <c r="J41" i="5"/>
  <c r="I41" i="5"/>
  <c r="G41" i="5"/>
  <c r="J47" i="5"/>
  <c r="I47" i="5"/>
  <c r="G47" i="5"/>
  <c r="J45" i="5"/>
  <c r="I45" i="5"/>
  <c r="G45" i="5"/>
  <c r="J208" i="5"/>
  <c r="I208" i="5"/>
  <c r="G208" i="5"/>
  <c r="J207" i="5"/>
  <c r="I207" i="5"/>
  <c r="G207" i="5"/>
  <c r="J206" i="5"/>
  <c r="I206" i="5"/>
  <c r="G206" i="5"/>
  <c r="J205" i="5"/>
  <c r="I205" i="5"/>
  <c r="G205" i="5"/>
  <c r="J204" i="5"/>
  <c r="I204" i="5"/>
  <c r="G204" i="5"/>
  <c r="J203" i="5"/>
  <c r="I203" i="5"/>
  <c r="G203" i="5"/>
  <c r="J202" i="5"/>
  <c r="I202" i="5"/>
  <c r="G202" i="5"/>
  <c r="J201" i="5"/>
  <c r="I201" i="5"/>
  <c r="G201" i="5"/>
  <c r="J200" i="5"/>
  <c r="I200" i="5"/>
  <c r="G200" i="5"/>
  <c r="J199" i="5"/>
  <c r="I199" i="5"/>
  <c r="G199" i="5"/>
  <c r="J198" i="5"/>
  <c r="I198" i="5"/>
  <c r="G198" i="5"/>
  <c r="J197" i="5"/>
  <c r="I197" i="5"/>
  <c r="G197" i="5"/>
  <c r="J196" i="5"/>
  <c r="I196" i="5"/>
  <c r="G196" i="5"/>
  <c r="J195" i="5"/>
  <c r="I195" i="5"/>
  <c r="G195" i="5"/>
  <c r="J194" i="5"/>
  <c r="I194" i="5"/>
  <c r="G194" i="5"/>
  <c r="J193" i="5"/>
  <c r="I193" i="5"/>
  <c r="G193" i="5"/>
  <c r="J192" i="5"/>
  <c r="I192" i="5"/>
  <c r="G192" i="5"/>
  <c r="J191" i="5"/>
  <c r="I191" i="5"/>
  <c r="G191" i="5"/>
  <c r="J190" i="5"/>
  <c r="I190" i="5"/>
  <c r="G190" i="5"/>
  <c r="J189" i="5"/>
  <c r="I189" i="5"/>
  <c r="G189" i="5"/>
  <c r="J188" i="5"/>
  <c r="I188" i="5"/>
  <c r="G188" i="5"/>
  <c r="J187" i="5"/>
  <c r="I187" i="5"/>
  <c r="G187" i="5"/>
  <c r="J186" i="5"/>
  <c r="I186" i="5"/>
  <c r="G186" i="5"/>
  <c r="J185" i="5"/>
  <c r="I185" i="5"/>
  <c r="G185" i="5"/>
  <c r="J184" i="5"/>
  <c r="I184" i="5"/>
  <c r="G184" i="5"/>
  <c r="J183" i="5"/>
  <c r="I183" i="5"/>
  <c r="G183" i="5"/>
  <c r="J182" i="5"/>
  <c r="I182" i="5"/>
  <c r="G182" i="5"/>
  <c r="J181" i="5"/>
  <c r="I181" i="5"/>
  <c r="G181" i="5"/>
  <c r="J180" i="5"/>
  <c r="I180" i="5"/>
  <c r="G180" i="5"/>
  <c r="J179" i="5"/>
  <c r="I179" i="5"/>
  <c r="G179" i="5"/>
  <c r="J178" i="5"/>
  <c r="I178" i="5"/>
  <c r="G178" i="5"/>
  <c r="J177" i="5"/>
  <c r="I177" i="5"/>
  <c r="G177" i="5"/>
  <c r="J176" i="5"/>
  <c r="I176" i="5"/>
  <c r="G176" i="5"/>
  <c r="J175" i="5"/>
  <c r="I175" i="5"/>
  <c r="G175" i="5"/>
  <c r="J174" i="5"/>
  <c r="I174" i="5"/>
  <c r="G174" i="5"/>
  <c r="J173" i="5"/>
  <c r="I173" i="5"/>
  <c r="G173" i="5"/>
  <c r="J172" i="5"/>
  <c r="I172" i="5"/>
  <c r="G172" i="5"/>
  <c r="J171" i="5"/>
  <c r="I171" i="5"/>
  <c r="G171" i="5"/>
  <c r="J170" i="5"/>
  <c r="I170" i="5"/>
  <c r="G170" i="5"/>
  <c r="J169" i="5"/>
  <c r="I169" i="5"/>
  <c r="G169" i="5"/>
  <c r="J168" i="5"/>
  <c r="I168" i="5"/>
  <c r="G168" i="5"/>
  <c r="J167" i="5"/>
  <c r="I167" i="5"/>
  <c r="G167" i="5"/>
  <c r="J166" i="5"/>
  <c r="I166" i="5"/>
  <c r="G166" i="5"/>
  <c r="J165" i="5"/>
  <c r="I165" i="5"/>
  <c r="G165" i="5"/>
  <c r="J164" i="5"/>
  <c r="I164" i="5"/>
  <c r="G164" i="5"/>
  <c r="J163" i="5"/>
  <c r="I163" i="5"/>
  <c r="G163" i="5"/>
  <c r="J162" i="5"/>
  <c r="I162" i="5"/>
  <c r="G162" i="5"/>
  <c r="J161" i="5"/>
  <c r="I161" i="5"/>
  <c r="G161" i="5"/>
  <c r="J160" i="5"/>
  <c r="I160" i="5"/>
  <c r="G160" i="5"/>
  <c r="J159" i="5"/>
  <c r="I159" i="5"/>
  <c r="G159" i="5"/>
  <c r="J158" i="5"/>
  <c r="I158" i="5"/>
  <c r="G158" i="5"/>
  <c r="J157" i="5"/>
  <c r="I157" i="5"/>
  <c r="G157" i="5"/>
  <c r="J156" i="5"/>
  <c r="I156" i="5"/>
  <c r="G156" i="5"/>
  <c r="J155" i="5"/>
  <c r="I155" i="5"/>
  <c r="G155" i="5"/>
  <c r="J154" i="5"/>
  <c r="I154" i="5"/>
  <c r="G154" i="5"/>
  <c r="J153" i="5"/>
  <c r="I153" i="5"/>
  <c r="G153" i="5"/>
  <c r="J152" i="5"/>
  <c r="I152" i="5"/>
  <c r="G152" i="5"/>
  <c r="J151" i="5"/>
  <c r="I151" i="5"/>
  <c r="G151" i="5"/>
  <c r="J150" i="5"/>
  <c r="I150" i="5"/>
  <c r="G150" i="5"/>
  <c r="J149" i="5"/>
  <c r="I149" i="5"/>
  <c r="G149" i="5"/>
  <c r="J148" i="5"/>
  <c r="I148" i="5"/>
  <c r="G148" i="5"/>
  <c r="J147" i="5"/>
  <c r="I147" i="5"/>
  <c r="G147" i="5"/>
  <c r="J146" i="5"/>
  <c r="I146" i="5"/>
  <c r="G146" i="5"/>
  <c r="J127" i="5"/>
  <c r="I127" i="5"/>
  <c r="G127" i="5"/>
  <c r="J145" i="5"/>
  <c r="I145" i="5"/>
  <c r="G145" i="5"/>
  <c r="J144" i="5"/>
  <c r="I144" i="5"/>
  <c r="G144" i="5"/>
  <c r="J143" i="5"/>
  <c r="I143" i="5"/>
  <c r="G143" i="5"/>
  <c r="J142" i="5"/>
  <c r="I142" i="5"/>
  <c r="G142" i="5"/>
  <c r="J141" i="5"/>
  <c r="I141" i="5"/>
  <c r="G141" i="5"/>
  <c r="J140" i="5"/>
  <c r="I140" i="5"/>
  <c r="G140" i="5"/>
  <c r="J139" i="5"/>
  <c r="I139" i="5"/>
  <c r="G139" i="5"/>
  <c r="J138" i="5"/>
  <c r="I138" i="5"/>
  <c r="G138" i="5"/>
  <c r="J94" i="5"/>
  <c r="I94" i="5"/>
  <c r="G94" i="5"/>
  <c r="J137" i="5"/>
  <c r="I137" i="5"/>
  <c r="G137" i="5"/>
  <c r="J136" i="5"/>
  <c r="I136" i="5"/>
  <c r="G136" i="5"/>
  <c r="J135" i="5"/>
  <c r="I135" i="5"/>
  <c r="G135" i="5"/>
  <c r="J134" i="5"/>
  <c r="I134" i="5"/>
  <c r="G134" i="5"/>
  <c r="J133" i="5"/>
  <c r="I133" i="5"/>
  <c r="G133" i="5"/>
  <c r="J132" i="5"/>
  <c r="I132" i="5"/>
  <c r="G132" i="5"/>
  <c r="J131" i="5"/>
  <c r="I131" i="5"/>
  <c r="G131" i="5"/>
  <c r="J130" i="5"/>
  <c r="I130" i="5"/>
  <c r="G130" i="5"/>
  <c r="J129" i="5"/>
  <c r="I129" i="5"/>
  <c r="G129" i="5"/>
  <c r="J128" i="5"/>
  <c r="I128" i="5"/>
  <c r="G128" i="5"/>
  <c r="J126" i="5"/>
  <c r="I126" i="5"/>
  <c r="G126" i="5"/>
  <c r="J125" i="5"/>
  <c r="I125" i="5"/>
  <c r="G125" i="5"/>
  <c r="J124" i="5"/>
  <c r="I124" i="5"/>
  <c r="G124" i="5"/>
  <c r="J123" i="5"/>
  <c r="I123" i="5"/>
  <c r="G123" i="5"/>
  <c r="J122" i="5"/>
  <c r="I122" i="5"/>
  <c r="G122" i="5"/>
  <c r="J121" i="5"/>
  <c r="I121" i="5"/>
  <c r="G121" i="5"/>
  <c r="J120" i="5"/>
  <c r="I120" i="5"/>
  <c r="G120" i="5"/>
  <c r="J119" i="5"/>
  <c r="I119" i="5"/>
  <c r="G119" i="5"/>
  <c r="J118" i="5"/>
  <c r="I118" i="5"/>
  <c r="G118" i="5"/>
  <c r="J117" i="5"/>
  <c r="I117" i="5"/>
  <c r="G117" i="5"/>
  <c r="J116" i="5"/>
  <c r="I116" i="5"/>
  <c r="G116" i="5"/>
  <c r="J115" i="5"/>
  <c r="I115" i="5"/>
  <c r="G115" i="5"/>
  <c r="J114" i="5"/>
  <c r="I114" i="5"/>
  <c r="G114" i="5"/>
  <c r="J113" i="5"/>
  <c r="I113" i="5"/>
  <c r="G113" i="5"/>
  <c r="J112" i="5"/>
  <c r="I112" i="5"/>
  <c r="G112" i="5"/>
  <c r="J111" i="5"/>
  <c r="I111" i="5"/>
  <c r="G111" i="5"/>
  <c r="J110" i="5"/>
  <c r="I110" i="5"/>
  <c r="G110" i="5"/>
  <c r="J109" i="5"/>
  <c r="I109" i="5"/>
  <c r="G109" i="5"/>
  <c r="J108" i="5"/>
  <c r="I108" i="5"/>
  <c r="G108" i="5"/>
  <c r="J107" i="5"/>
  <c r="I107" i="5"/>
  <c r="G107" i="5"/>
  <c r="J106" i="5"/>
  <c r="I106" i="5"/>
  <c r="G106" i="5"/>
  <c r="J105" i="5"/>
  <c r="I105" i="5"/>
  <c r="G105" i="5"/>
  <c r="J104" i="5"/>
  <c r="I104" i="5"/>
  <c r="G104" i="5"/>
  <c r="J96" i="5"/>
  <c r="I96" i="5"/>
  <c r="G96" i="5"/>
  <c r="J103" i="5"/>
  <c r="I103" i="5"/>
  <c r="G103" i="5"/>
  <c r="J102" i="5"/>
  <c r="I102" i="5"/>
  <c r="G102" i="5"/>
  <c r="J101" i="5"/>
  <c r="I101" i="5"/>
  <c r="G101" i="5"/>
  <c r="J100" i="5"/>
  <c r="I100" i="5"/>
  <c r="G100" i="5"/>
  <c r="J99" i="5"/>
  <c r="I99" i="5"/>
  <c r="G99" i="5"/>
  <c r="J98" i="5"/>
  <c r="I98" i="5"/>
  <c r="G98" i="5"/>
  <c r="J97" i="5"/>
  <c r="I97" i="5"/>
  <c r="G97" i="5"/>
  <c r="J95" i="5"/>
  <c r="I95" i="5"/>
  <c r="G95" i="5"/>
  <c r="J93" i="5"/>
  <c r="I93" i="5"/>
  <c r="G93" i="5"/>
  <c r="J92" i="5"/>
  <c r="I92" i="5"/>
  <c r="G92" i="5"/>
  <c r="J91" i="5"/>
  <c r="I91" i="5"/>
  <c r="G91" i="5"/>
  <c r="J90" i="5"/>
  <c r="I90" i="5"/>
  <c r="G90" i="5"/>
  <c r="J89" i="5"/>
  <c r="I89" i="5"/>
  <c r="G89" i="5"/>
  <c r="J88" i="5"/>
  <c r="I88" i="5"/>
  <c r="G88" i="5"/>
  <c r="J87" i="5"/>
  <c r="I87" i="5"/>
  <c r="G87" i="5"/>
  <c r="J86" i="5"/>
  <c r="I86" i="5"/>
  <c r="G86" i="5"/>
  <c r="J85" i="5"/>
  <c r="I85" i="5"/>
  <c r="G85" i="5"/>
  <c r="J84" i="5"/>
  <c r="I84" i="5"/>
  <c r="G84" i="5"/>
  <c r="J83" i="5"/>
  <c r="I83" i="5"/>
  <c r="G83" i="5"/>
  <c r="J82" i="5"/>
  <c r="I82" i="5"/>
  <c r="G82" i="5"/>
  <c r="J81" i="5"/>
  <c r="I81" i="5"/>
  <c r="G81" i="5"/>
  <c r="J80" i="5"/>
  <c r="I80" i="5"/>
  <c r="G80" i="5"/>
  <c r="J79" i="5"/>
  <c r="I79" i="5"/>
  <c r="G79" i="5"/>
  <c r="J78" i="5"/>
  <c r="I78" i="5"/>
  <c r="G78" i="5"/>
  <c r="J77" i="5"/>
  <c r="I77" i="5"/>
  <c r="G77" i="5"/>
  <c r="J76" i="5"/>
  <c r="I76" i="5"/>
  <c r="G76" i="5"/>
  <c r="J74" i="5"/>
  <c r="I74" i="5"/>
  <c r="G74" i="5"/>
  <c r="J73" i="5"/>
  <c r="I73" i="5"/>
  <c r="G73" i="5"/>
  <c r="J72" i="5"/>
  <c r="I72" i="5"/>
  <c r="G72" i="5"/>
  <c r="J71" i="5"/>
  <c r="I71" i="5"/>
  <c r="G71" i="5"/>
  <c r="J75" i="5"/>
  <c r="I75" i="5"/>
  <c r="G75" i="5"/>
  <c r="J70" i="5"/>
  <c r="I70" i="5"/>
  <c r="G70" i="5"/>
  <c r="J69" i="5"/>
  <c r="I69" i="5"/>
  <c r="G69" i="5"/>
  <c r="J68" i="5"/>
  <c r="I68" i="5"/>
  <c r="G68" i="5"/>
  <c r="J67" i="5"/>
  <c r="I67" i="5"/>
  <c r="G67" i="5"/>
  <c r="J66" i="5"/>
  <c r="I66" i="5"/>
  <c r="G66" i="5"/>
  <c r="J65" i="5"/>
  <c r="I65" i="5"/>
  <c r="G65" i="5"/>
  <c r="J62" i="5"/>
  <c r="I62" i="5"/>
  <c r="G62" i="5"/>
  <c r="J61" i="5"/>
  <c r="I61" i="5"/>
  <c r="G61" i="5"/>
  <c r="J60" i="5"/>
  <c r="I60" i="5"/>
  <c r="G60" i="5"/>
  <c r="J58" i="5"/>
  <c r="I58" i="5"/>
  <c r="G58" i="5"/>
  <c r="J57" i="5"/>
  <c r="I57" i="5"/>
  <c r="G57" i="5"/>
  <c r="J56" i="5"/>
  <c r="I56" i="5"/>
  <c r="G56" i="5"/>
  <c r="J55" i="5"/>
  <c r="I55" i="5"/>
  <c r="G55" i="5"/>
  <c r="J54" i="5"/>
  <c r="I54" i="5"/>
  <c r="G54" i="5"/>
  <c r="J53" i="5"/>
  <c r="I53" i="5"/>
  <c r="G53" i="5"/>
  <c r="J52" i="5"/>
  <c r="I52" i="5"/>
  <c r="G52" i="5"/>
  <c r="J51" i="5"/>
  <c r="I51" i="5"/>
  <c r="G51" i="5"/>
  <c r="J50" i="5"/>
  <c r="I50" i="5"/>
  <c r="G50" i="5"/>
  <c r="J49" i="5"/>
  <c r="I49" i="5"/>
  <c r="G49" i="5"/>
  <c r="J48" i="5"/>
  <c r="I48" i="5"/>
  <c r="G48" i="5"/>
  <c r="J46" i="5"/>
  <c r="I46" i="5"/>
  <c r="G46" i="5"/>
  <c r="J44" i="5"/>
  <c r="I44" i="5"/>
  <c r="G44" i="5"/>
  <c r="J43" i="5"/>
  <c r="I43" i="5"/>
  <c r="G43" i="5"/>
  <c r="J39" i="5"/>
  <c r="I39" i="5"/>
  <c r="G39" i="5"/>
  <c r="J37" i="5"/>
  <c r="I37" i="5"/>
  <c r="G37" i="5"/>
  <c r="J36" i="5"/>
  <c r="I36" i="5"/>
  <c r="G36" i="5"/>
  <c r="J34" i="5"/>
  <c r="I34" i="5"/>
  <c r="G34" i="5"/>
  <c r="J33" i="5"/>
  <c r="I33" i="5"/>
  <c r="G33" i="5"/>
  <c r="J30" i="5"/>
  <c r="I30" i="5"/>
  <c r="G30" i="5"/>
  <c r="J29" i="5"/>
  <c r="I29" i="5"/>
  <c r="G29" i="5"/>
  <c r="J24" i="5"/>
  <c r="I24" i="5"/>
  <c r="G24" i="5"/>
  <c r="J22" i="5"/>
  <c r="I22" i="5"/>
  <c r="G22" i="5"/>
  <c r="J21" i="5"/>
  <c r="I21" i="5"/>
  <c r="G21" i="5"/>
  <c r="J20" i="5"/>
  <c r="I20" i="5"/>
  <c r="G20" i="5"/>
  <c r="J13" i="5"/>
  <c r="I13" i="5"/>
  <c r="G13" i="5"/>
  <c r="J12" i="5"/>
  <c r="I12" i="5"/>
  <c r="G12" i="5"/>
  <c r="J43" i="4"/>
  <c r="I43" i="4"/>
  <c r="G43" i="4"/>
  <c r="J29" i="4"/>
  <c r="I29" i="4"/>
  <c r="G29" i="4"/>
  <c r="J33" i="4"/>
  <c r="I33" i="4"/>
  <c r="G33" i="4"/>
  <c r="J40" i="4"/>
  <c r="I40" i="4"/>
  <c r="G40" i="4"/>
  <c r="J35" i="4"/>
  <c r="I35" i="4"/>
  <c r="G35" i="4"/>
  <c r="J47" i="4"/>
  <c r="I47" i="4"/>
  <c r="G47" i="4"/>
  <c r="J41" i="4"/>
  <c r="I41" i="4"/>
  <c r="G41" i="4"/>
  <c r="J62" i="4"/>
  <c r="I62" i="4"/>
  <c r="G62" i="4"/>
  <c r="J65" i="4"/>
  <c r="I65" i="4"/>
  <c r="G65" i="4"/>
  <c r="J10" i="4"/>
  <c r="I10" i="4"/>
  <c r="G10" i="4"/>
  <c r="J15" i="4"/>
  <c r="I15" i="4"/>
  <c r="G15" i="4"/>
  <c r="J24" i="4"/>
  <c r="I24" i="4"/>
  <c r="G24" i="4"/>
  <c r="J39" i="4"/>
  <c r="I39" i="4"/>
  <c r="G39" i="4"/>
  <c r="J22" i="4"/>
  <c r="I22" i="4"/>
  <c r="G22" i="4"/>
  <c r="J37" i="4"/>
  <c r="I37" i="4"/>
  <c r="G37" i="4"/>
  <c r="J19" i="4"/>
  <c r="I19" i="4"/>
  <c r="G19" i="4"/>
  <c r="J34" i="4"/>
  <c r="I34" i="4"/>
  <c r="G34" i="4"/>
  <c r="J38" i="4"/>
  <c r="I38" i="4"/>
  <c r="G38" i="4"/>
  <c r="J36" i="4"/>
  <c r="I36" i="4"/>
  <c r="G36" i="4"/>
  <c r="J30" i="4"/>
  <c r="I30" i="4"/>
  <c r="G30" i="4"/>
  <c r="J8" i="4"/>
  <c r="I8" i="4"/>
  <c r="G8" i="4"/>
  <c r="E8" i="4"/>
  <c r="J27" i="4"/>
  <c r="I27" i="4"/>
  <c r="G27" i="4"/>
  <c r="J21" i="4"/>
  <c r="I21" i="4"/>
  <c r="G21" i="4"/>
  <c r="J28" i="4"/>
  <c r="I28" i="4"/>
  <c r="G28" i="4"/>
  <c r="J11" i="4"/>
  <c r="I11" i="4"/>
  <c r="G11" i="4"/>
  <c r="J23" i="4"/>
  <c r="I23" i="4"/>
  <c r="G23" i="4"/>
  <c r="J18" i="4"/>
  <c r="I18" i="4"/>
  <c r="G18" i="4"/>
  <c r="J20" i="4"/>
  <c r="I20" i="4"/>
  <c r="G20" i="4"/>
  <c r="J9" i="4"/>
  <c r="I9" i="4"/>
  <c r="G9" i="4"/>
  <c r="J17" i="4"/>
  <c r="I17" i="4"/>
  <c r="G17" i="4"/>
  <c r="J31" i="4"/>
  <c r="I31" i="4"/>
  <c r="G31" i="4"/>
  <c r="J12" i="4"/>
  <c r="I12" i="4"/>
  <c r="G12" i="4"/>
  <c r="J26" i="4"/>
  <c r="I26" i="4"/>
  <c r="G26" i="4"/>
  <c r="J25" i="4"/>
  <c r="I25" i="4"/>
  <c r="G25" i="4"/>
  <c r="J42" i="4"/>
  <c r="I42" i="4"/>
  <c r="G42" i="4"/>
  <c r="J13" i="4"/>
  <c r="I13" i="4"/>
  <c r="G13" i="4"/>
  <c r="J45" i="4"/>
  <c r="I45" i="4"/>
  <c r="G45" i="4"/>
  <c r="J50" i="4"/>
  <c r="I50" i="4"/>
  <c r="G50" i="4"/>
  <c r="J49" i="4"/>
  <c r="I49" i="4"/>
  <c r="G49" i="4"/>
  <c r="J48" i="4"/>
  <c r="I48" i="4"/>
  <c r="G48" i="4"/>
  <c r="J214" i="4"/>
  <c r="I214" i="4"/>
  <c r="G214" i="4"/>
  <c r="J213" i="4"/>
  <c r="I213" i="4"/>
  <c r="G213" i="4"/>
  <c r="J212" i="4"/>
  <c r="I212" i="4"/>
  <c r="G212" i="4"/>
  <c r="J211" i="4"/>
  <c r="I211" i="4"/>
  <c r="G211" i="4"/>
  <c r="J210" i="4"/>
  <c r="I210" i="4"/>
  <c r="G210" i="4"/>
  <c r="J209" i="4"/>
  <c r="I209" i="4"/>
  <c r="G209" i="4"/>
  <c r="J208" i="4"/>
  <c r="I208" i="4"/>
  <c r="G208" i="4"/>
  <c r="J207" i="4"/>
  <c r="I207" i="4"/>
  <c r="G207" i="4"/>
  <c r="J206" i="4"/>
  <c r="I206" i="4"/>
  <c r="G206" i="4"/>
  <c r="J205" i="4"/>
  <c r="I205" i="4"/>
  <c r="G205" i="4"/>
  <c r="J204" i="4"/>
  <c r="I204" i="4"/>
  <c r="G204" i="4"/>
  <c r="J203" i="4"/>
  <c r="I203" i="4"/>
  <c r="G203" i="4"/>
  <c r="J202" i="4"/>
  <c r="I202" i="4"/>
  <c r="G202" i="4"/>
  <c r="J201" i="4"/>
  <c r="I201" i="4"/>
  <c r="G201" i="4"/>
  <c r="J200" i="4"/>
  <c r="I200" i="4"/>
  <c r="G200" i="4"/>
  <c r="J199" i="4"/>
  <c r="I199" i="4"/>
  <c r="G199" i="4"/>
  <c r="J198" i="4"/>
  <c r="I198" i="4"/>
  <c r="G198" i="4"/>
  <c r="J197" i="4"/>
  <c r="I197" i="4"/>
  <c r="G197" i="4"/>
  <c r="J196" i="4"/>
  <c r="I196" i="4"/>
  <c r="G196" i="4"/>
  <c r="J195" i="4"/>
  <c r="I195" i="4"/>
  <c r="G195" i="4"/>
  <c r="J194" i="4"/>
  <c r="I194" i="4"/>
  <c r="G194" i="4"/>
  <c r="J193" i="4"/>
  <c r="I193" i="4"/>
  <c r="G193" i="4"/>
  <c r="J192" i="4"/>
  <c r="I192" i="4"/>
  <c r="G192" i="4"/>
  <c r="J191" i="4"/>
  <c r="I191" i="4"/>
  <c r="G191" i="4"/>
  <c r="J190" i="4"/>
  <c r="I190" i="4"/>
  <c r="G190" i="4"/>
  <c r="J189" i="4"/>
  <c r="I189" i="4"/>
  <c r="G189" i="4"/>
  <c r="J188" i="4"/>
  <c r="I188" i="4"/>
  <c r="G188" i="4"/>
  <c r="J187" i="4"/>
  <c r="I187" i="4"/>
  <c r="G187" i="4"/>
  <c r="J186" i="4"/>
  <c r="I186" i="4"/>
  <c r="G186" i="4"/>
  <c r="J185" i="4"/>
  <c r="I185" i="4"/>
  <c r="G185" i="4"/>
  <c r="J184" i="4"/>
  <c r="I184" i="4"/>
  <c r="G184" i="4"/>
  <c r="J183" i="4"/>
  <c r="I183" i="4"/>
  <c r="G183" i="4"/>
  <c r="J182" i="4"/>
  <c r="I182" i="4"/>
  <c r="G182" i="4"/>
  <c r="J181" i="4"/>
  <c r="I181" i="4"/>
  <c r="G181" i="4"/>
  <c r="J180" i="4"/>
  <c r="I180" i="4"/>
  <c r="G180" i="4"/>
  <c r="J179" i="4"/>
  <c r="I179" i="4"/>
  <c r="G179" i="4"/>
  <c r="J178" i="4"/>
  <c r="I178" i="4"/>
  <c r="G178" i="4"/>
  <c r="J177" i="4"/>
  <c r="I177" i="4"/>
  <c r="G177" i="4"/>
  <c r="J176" i="4"/>
  <c r="I176" i="4"/>
  <c r="G176" i="4"/>
  <c r="J175" i="4"/>
  <c r="I175" i="4"/>
  <c r="G175" i="4"/>
  <c r="J174" i="4"/>
  <c r="I174" i="4"/>
  <c r="G174" i="4"/>
  <c r="J173" i="4"/>
  <c r="I173" i="4"/>
  <c r="G173" i="4"/>
  <c r="J172" i="4"/>
  <c r="I172" i="4"/>
  <c r="G172" i="4"/>
  <c r="J171" i="4"/>
  <c r="I171" i="4"/>
  <c r="G171" i="4"/>
  <c r="J170" i="4"/>
  <c r="I170" i="4"/>
  <c r="G170" i="4"/>
  <c r="J169" i="4"/>
  <c r="I169" i="4"/>
  <c r="G169" i="4"/>
  <c r="J168" i="4"/>
  <c r="I168" i="4"/>
  <c r="G168" i="4"/>
  <c r="J167" i="4"/>
  <c r="I167" i="4"/>
  <c r="G167" i="4"/>
  <c r="J166" i="4"/>
  <c r="I166" i="4"/>
  <c r="G166" i="4"/>
  <c r="J165" i="4"/>
  <c r="I165" i="4"/>
  <c r="G165" i="4"/>
  <c r="J164" i="4"/>
  <c r="I164" i="4"/>
  <c r="G164" i="4"/>
  <c r="J163" i="4"/>
  <c r="I163" i="4"/>
  <c r="G163" i="4"/>
  <c r="J162" i="4"/>
  <c r="I162" i="4"/>
  <c r="G162" i="4"/>
  <c r="J161" i="4"/>
  <c r="I161" i="4"/>
  <c r="G161" i="4"/>
  <c r="J160" i="4"/>
  <c r="I160" i="4"/>
  <c r="G160" i="4"/>
  <c r="J159" i="4"/>
  <c r="I159" i="4"/>
  <c r="G159" i="4"/>
  <c r="J158" i="4"/>
  <c r="I158" i="4"/>
  <c r="G158" i="4"/>
  <c r="J157" i="4"/>
  <c r="I157" i="4"/>
  <c r="G157" i="4"/>
  <c r="J156" i="4"/>
  <c r="I156" i="4"/>
  <c r="G156" i="4"/>
  <c r="J155" i="4"/>
  <c r="I155" i="4"/>
  <c r="G155" i="4"/>
  <c r="J154" i="4"/>
  <c r="I154" i="4"/>
  <c r="G154" i="4"/>
  <c r="J153" i="4"/>
  <c r="I153" i="4"/>
  <c r="G153" i="4"/>
  <c r="J152" i="4"/>
  <c r="I152" i="4"/>
  <c r="G152" i="4"/>
  <c r="J151" i="4"/>
  <c r="I151" i="4"/>
  <c r="G151" i="4"/>
  <c r="J150" i="4"/>
  <c r="I150" i="4"/>
  <c r="G150" i="4"/>
  <c r="J149" i="4"/>
  <c r="I149" i="4"/>
  <c r="G149" i="4"/>
  <c r="J148" i="4"/>
  <c r="I148" i="4"/>
  <c r="G148" i="4"/>
  <c r="J147" i="4"/>
  <c r="I147" i="4"/>
  <c r="G147" i="4"/>
  <c r="J146" i="4"/>
  <c r="I146" i="4"/>
  <c r="G146" i="4"/>
  <c r="J145" i="4"/>
  <c r="I145" i="4"/>
  <c r="G145" i="4"/>
  <c r="J144" i="4"/>
  <c r="I144" i="4"/>
  <c r="G144" i="4"/>
  <c r="J143" i="4"/>
  <c r="I143" i="4"/>
  <c r="G143" i="4"/>
  <c r="J116" i="4"/>
  <c r="I116" i="4"/>
  <c r="G116" i="4"/>
  <c r="J142" i="4"/>
  <c r="I142" i="4"/>
  <c r="G142" i="4"/>
  <c r="J141" i="4"/>
  <c r="I141" i="4"/>
  <c r="G141" i="4"/>
  <c r="J140" i="4"/>
  <c r="I140" i="4"/>
  <c r="G140" i="4"/>
  <c r="J139" i="4"/>
  <c r="I139" i="4"/>
  <c r="G139" i="4"/>
  <c r="J138" i="4"/>
  <c r="I138" i="4"/>
  <c r="G138" i="4"/>
  <c r="J137" i="4"/>
  <c r="I137" i="4"/>
  <c r="G137" i="4"/>
  <c r="J136" i="4"/>
  <c r="I136" i="4"/>
  <c r="G136" i="4"/>
  <c r="J135" i="4"/>
  <c r="I135" i="4"/>
  <c r="G135" i="4"/>
  <c r="J134" i="4"/>
  <c r="I134" i="4"/>
  <c r="G134" i="4"/>
  <c r="J133" i="4"/>
  <c r="I133" i="4"/>
  <c r="G133" i="4"/>
  <c r="J132" i="4"/>
  <c r="I132" i="4"/>
  <c r="G132" i="4"/>
  <c r="J90" i="4"/>
  <c r="I90" i="4"/>
  <c r="G90" i="4"/>
  <c r="J131" i="4"/>
  <c r="I131" i="4"/>
  <c r="G131" i="4"/>
  <c r="J130" i="4"/>
  <c r="I130" i="4"/>
  <c r="G130" i="4"/>
  <c r="J129" i="4"/>
  <c r="I129" i="4"/>
  <c r="G129" i="4"/>
  <c r="J128" i="4"/>
  <c r="I128" i="4"/>
  <c r="G128" i="4"/>
  <c r="J127" i="4"/>
  <c r="I127" i="4"/>
  <c r="G127" i="4"/>
  <c r="J126" i="4"/>
  <c r="I126" i="4"/>
  <c r="G126" i="4"/>
  <c r="J125" i="4"/>
  <c r="I125" i="4"/>
  <c r="G125" i="4"/>
  <c r="J124" i="4"/>
  <c r="I124" i="4"/>
  <c r="G124" i="4"/>
  <c r="J123" i="4"/>
  <c r="I123" i="4"/>
  <c r="G123" i="4"/>
  <c r="J122" i="4"/>
  <c r="I122" i="4"/>
  <c r="G122" i="4"/>
  <c r="J121" i="4"/>
  <c r="I121" i="4"/>
  <c r="G121" i="4"/>
  <c r="J120" i="4"/>
  <c r="I120" i="4"/>
  <c r="G120" i="4"/>
  <c r="J119" i="4"/>
  <c r="I119" i="4"/>
  <c r="G119" i="4"/>
  <c r="J118" i="4"/>
  <c r="I118" i="4"/>
  <c r="G118" i="4"/>
  <c r="J117" i="4"/>
  <c r="I117" i="4"/>
  <c r="G117" i="4"/>
  <c r="J115" i="4"/>
  <c r="I115" i="4"/>
  <c r="G115" i="4"/>
  <c r="J114" i="4"/>
  <c r="I114" i="4"/>
  <c r="G114" i="4"/>
  <c r="J113" i="4"/>
  <c r="I113" i="4"/>
  <c r="G113" i="4"/>
  <c r="J112" i="4"/>
  <c r="I112" i="4"/>
  <c r="G112" i="4"/>
  <c r="J111" i="4"/>
  <c r="I111" i="4"/>
  <c r="G111" i="4"/>
  <c r="J110" i="4"/>
  <c r="I110" i="4"/>
  <c r="G110" i="4"/>
  <c r="J109" i="4"/>
  <c r="I109" i="4"/>
  <c r="G109" i="4"/>
  <c r="J108" i="4"/>
  <c r="I108" i="4"/>
  <c r="G108" i="4"/>
  <c r="J107" i="4"/>
  <c r="I107" i="4"/>
  <c r="G107" i="4"/>
  <c r="J106" i="4"/>
  <c r="I106" i="4"/>
  <c r="G106" i="4"/>
  <c r="J105" i="4"/>
  <c r="I105" i="4"/>
  <c r="G105" i="4"/>
  <c r="J104" i="4"/>
  <c r="I104" i="4"/>
  <c r="G104" i="4"/>
  <c r="J103" i="4"/>
  <c r="I103" i="4"/>
  <c r="G103" i="4"/>
  <c r="J102" i="4"/>
  <c r="I102" i="4"/>
  <c r="G102" i="4"/>
  <c r="J101" i="4"/>
  <c r="I101" i="4"/>
  <c r="G101" i="4"/>
  <c r="J100" i="4"/>
  <c r="I100" i="4"/>
  <c r="G100" i="4"/>
  <c r="J99" i="4"/>
  <c r="I99" i="4"/>
  <c r="G99" i="4"/>
  <c r="J98" i="4"/>
  <c r="I98" i="4"/>
  <c r="G98" i="4"/>
  <c r="J97" i="4"/>
  <c r="I97" i="4"/>
  <c r="G97" i="4"/>
  <c r="J96" i="4"/>
  <c r="I96" i="4"/>
  <c r="G96" i="4"/>
  <c r="J95" i="4"/>
  <c r="I95" i="4"/>
  <c r="G95" i="4"/>
  <c r="J92" i="4"/>
  <c r="I92" i="4"/>
  <c r="G92" i="4"/>
  <c r="J94" i="4"/>
  <c r="I94" i="4"/>
  <c r="G94" i="4"/>
  <c r="J93" i="4"/>
  <c r="I93" i="4"/>
  <c r="G93" i="4"/>
  <c r="J91" i="4"/>
  <c r="I91" i="4"/>
  <c r="G91" i="4"/>
  <c r="J89" i="4"/>
  <c r="I89" i="4"/>
  <c r="G89" i="4"/>
  <c r="J88" i="4"/>
  <c r="I88" i="4"/>
  <c r="G88" i="4"/>
  <c r="J87" i="4"/>
  <c r="I87" i="4"/>
  <c r="G87" i="4"/>
  <c r="J86" i="4"/>
  <c r="I86" i="4"/>
  <c r="G86" i="4"/>
  <c r="J85" i="4"/>
  <c r="I85" i="4"/>
  <c r="G85" i="4"/>
  <c r="J84" i="4"/>
  <c r="I84" i="4"/>
  <c r="G84" i="4"/>
  <c r="J83" i="4"/>
  <c r="I83" i="4"/>
  <c r="G83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3" i="4"/>
  <c r="I73" i="4"/>
  <c r="G73" i="4"/>
  <c r="J72" i="4"/>
  <c r="I72" i="4"/>
  <c r="G72" i="4"/>
  <c r="J71" i="4"/>
  <c r="I71" i="4"/>
  <c r="G71" i="4"/>
  <c r="J70" i="4"/>
  <c r="I70" i="4"/>
  <c r="G70" i="4"/>
  <c r="J69" i="4"/>
  <c r="I69" i="4"/>
  <c r="G69" i="4"/>
  <c r="J68" i="4"/>
  <c r="I68" i="4"/>
  <c r="G68" i="4"/>
  <c r="J67" i="4"/>
  <c r="I67" i="4"/>
  <c r="G67" i="4"/>
  <c r="J66" i="4"/>
  <c r="I66" i="4"/>
  <c r="G66" i="4"/>
  <c r="J64" i="4"/>
  <c r="I64" i="4"/>
  <c r="G64" i="4"/>
  <c r="J63" i="4"/>
  <c r="I63" i="4"/>
  <c r="G63" i="4"/>
  <c r="J61" i="4"/>
  <c r="I61" i="4"/>
  <c r="G61" i="4"/>
  <c r="J60" i="4"/>
  <c r="I60" i="4"/>
  <c r="G60" i="4"/>
  <c r="J59" i="4"/>
  <c r="I59" i="4"/>
  <c r="G59" i="4"/>
  <c r="J58" i="4"/>
  <c r="I58" i="4"/>
  <c r="G58" i="4"/>
  <c r="J57" i="4"/>
  <c r="I57" i="4"/>
  <c r="G57" i="4"/>
  <c r="J56" i="4"/>
  <c r="I56" i="4"/>
  <c r="G56" i="4"/>
  <c r="J55" i="4"/>
  <c r="I55" i="4"/>
  <c r="G55" i="4"/>
  <c r="J54" i="4"/>
  <c r="I54" i="4"/>
  <c r="G54" i="4"/>
  <c r="J53" i="4"/>
  <c r="I53" i="4"/>
  <c r="G53" i="4"/>
  <c r="J52" i="4"/>
  <c r="I52" i="4"/>
  <c r="G52" i="4"/>
  <c r="J51" i="4"/>
  <c r="I51" i="4"/>
  <c r="G51" i="4"/>
  <c r="J46" i="4"/>
  <c r="I46" i="4"/>
  <c r="G46" i="4"/>
  <c r="J44" i="4"/>
  <c r="I44" i="4"/>
  <c r="G44" i="4"/>
  <c r="J32" i="4"/>
  <c r="I32" i="4"/>
  <c r="G32" i="4"/>
  <c r="J16" i="4"/>
  <c r="I16" i="4"/>
  <c r="G16" i="4"/>
  <c r="J14" i="4"/>
  <c r="I14" i="4"/>
  <c r="G14" i="4"/>
  <c r="J40" i="3"/>
  <c r="I40" i="3"/>
  <c r="G40" i="3"/>
  <c r="J33" i="3"/>
  <c r="I33" i="3"/>
  <c r="G33" i="3"/>
  <c r="J39" i="3"/>
  <c r="I39" i="3"/>
  <c r="G39" i="3"/>
  <c r="J31" i="3"/>
  <c r="I31" i="3"/>
  <c r="G31" i="3"/>
  <c r="J44" i="3"/>
  <c r="I44" i="3"/>
  <c r="G44" i="3"/>
  <c r="J29" i="3"/>
  <c r="I29" i="3"/>
  <c r="G29" i="3"/>
  <c r="J36" i="3"/>
  <c r="I36" i="3"/>
  <c r="G36" i="3"/>
  <c r="J17" i="3"/>
  <c r="I17" i="3"/>
  <c r="G17" i="3"/>
  <c r="J41" i="3"/>
  <c r="I41" i="3"/>
  <c r="G41" i="3"/>
  <c r="J42" i="3"/>
  <c r="I42" i="3"/>
  <c r="G42" i="3"/>
  <c r="J34" i="3"/>
  <c r="I34" i="3"/>
  <c r="G34" i="3"/>
  <c r="J22" i="3"/>
  <c r="I22" i="3"/>
  <c r="G22" i="3"/>
  <c r="J13" i="3"/>
  <c r="I13" i="3"/>
  <c r="G13" i="3"/>
  <c r="J28" i="3"/>
  <c r="I28" i="3"/>
  <c r="G28" i="3"/>
  <c r="J20" i="3"/>
  <c r="I20" i="3"/>
  <c r="G20" i="3"/>
  <c r="J35" i="3"/>
  <c r="I35" i="3"/>
  <c r="G35" i="3"/>
  <c r="J9" i="3"/>
  <c r="I9" i="3"/>
  <c r="G9" i="3"/>
  <c r="J24" i="3"/>
  <c r="I24" i="3"/>
  <c r="G24" i="3"/>
  <c r="J21" i="3"/>
  <c r="I21" i="3"/>
  <c r="G21" i="3"/>
  <c r="J18" i="3"/>
  <c r="I18" i="3"/>
  <c r="G18" i="3"/>
  <c r="J23" i="3"/>
  <c r="I23" i="3"/>
  <c r="G23" i="3"/>
  <c r="J8" i="3"/>
  <c r="I8" i="3"/>
  <c r="G8" i="3"/>
  <c r="E8" i="3"/>
  <c r="J32" i="3"/>
  <c r="I32" i="3"/>
  <c r="G32" i="3"/>
  <c r="J16" i="3"/>
  <c r="I16" i="3"/>
  <c r="G16" i="3"/>
  <c r="J43" i="3"/>
  <c r="I43" i="3"/>
  <c r="G43" i="3"/>
  <c r="J27" i="3"/>
  <c r="I27" i="3"/>
  <c r="G27" i="3"/>
  <c r="J15" i="3"/>
  <c r="I15" i="3"/>
  <c r="G15" i="3"/>
  <c r="J37" i="3"/>
  <c r="I37" i="3"/>
  <c r="G37" i="3"/>
  <c r="J26" i="3"/>
  <c r="I26" i="3"/>
  <c r="G26" i="3"/>
  <c r="J45" i="3"/>
  <c r="I45" i="3"/>
  <c r="G45" i="3"/>
  <c r="J12" i="3"/>
  <c r="I12" i="3"/>
  <c r="G12" i="3"/>
  <c r="J19" i="3"/>
  <c r="I19" i="3"/>
  <c r="G19" i="3"/>
  <c r="J10" i="3"/>
  <c r="I10" i="3"/>
  <c r="G10" i="3"/>
  <c r="J25" i="3"/>
  <c r="I25" i="3"/>
  <c r="G25" i="3"/>
  <c r="J14" i="3"/>
  <c r="I14" i="3"/>
  <c r="G14" i="3"/>
  <c r="J47" i="3"/>
  <c r="I47" i="3"/>
  <c r="G47" i="3"/>
  <c r="J46" i="3"/>
  <c r="I46" i="3"/>
  <c r="G46" i="3"/>
  <c r="J168" i="3"/>
  <c r="I168" i="3"/>
  <c r="G168" i="3"/>
  <c r="J167" i="3"/>
  <c r="I167" i="3"/>
  <c r="G167" i="3"/>
  <c r="J166" i="3"/>
  <c r="I166" i="3"/>
  <c r="G166" i="3"/>
  <c r="J165" i="3"/>
  <c r="I165" i="3"/>
  <c r="G165" i="3"/>
  <c r="J164" i="3"/>
  <c r="I164" i="3"/>
  <c r="G164" i="3"/>
  <c r="J163" i="3"/>
  <c r="I163" i="3"/>
  <c r="G163" i="3"/>
  <c r="J162" i="3"/>
  <c r="I162" i="3"/>
  <c r="G162" i="3"/>
  <c r="J161" i="3"/>
  <c r="I161" i="3"/>
  <c r="G161" i="3"/>
  <c r="J160" i="3"/>
  <c r="I160" i="3"/>
  <c r="G160" i="3"/>
  <c r="J159" i="3"/>
  <c r="I159" i="3"/>
  <c r="G159" i="3"/>
  <c r="J158" i="3"/>
  <c r="I158" i="3"/>
  <c r="G158" i="3"/>
  <c r="J157" i="3"/>
  <c r="I157" i="3"/>
  <c r="G157" i="3"/>
  <c r="J156" i="3"/>
  <c r="I156" i="3"/>
  <c r="G156" i="3"/>
  <c r="J155" i="3"/>
  <c r="I155" i="3"/>
  <c r="G155" i="3"/>
  <c r="J154" i="3"/>
  <c r="I154" i="3"/>
  <c r="G154" i="3"/>
  <c r="J153" i="3"/>
  <c r="I153" i="3"/>
  <c r="G153" i="3"/>
  <c r="J152" i="3"/>
  <c r="I152" i="3"/>
  <c r="G152" i="3"/>
  <c r="J151" i="3"/>
  <c r="I151" i="3"/>
  <c r="G151" i="3"/>
  <c r="J150" i="3"/>
  <c r="I150" i="3"/>
  <c r="G150" i="3"/>
  <c r="J149" i="3"/>
  <c r="I149" i="3"/>
  <c r="G149" i="3"/>
  <c r="J148" i="3"/>
  <c r="I148" i="3"/>
  <c r="G148" i="3"/>
  <c r="J147" i="3"/>
  <c r="I147" i="3"/>
  <c r="G147" i="3"/>
  <c r="J146" i="3"/>
  <c r="I146" i="3"/>
  <c r="G146" i="3"/>
  <c r="J145" i="3"/>
  <c r="I145" i="3"/>
  <c r="G145" i="3"/>
  <c r="J144" i="3"/>
  <c r="I144" i="3"/>
  <c r="G144" i="3"/>
  <c r="J143" i="3"/>
  <c r="I143" i="3"/>
  <c r="G143" i="3"/>
  <c r="J142" i="3"/>
  <c r="I142" i="3"/>
  <c r="G142" i="3"/>
  <c r="J141" i="3"/>
  <c r="I141" i="3"/>
  <c r="G141" i="3"/>
  <c r="J140" i="3"/>
  <c r="I140" i="3"/>
  <c r="G140" i="3"/>
  <c r="J139" i="3"/>
  <c r="I139" i="3"/>
  <c r="G139" i="3"/>
  <c r="J138" i="3"/>
  <c r="I138" i="3"/>
  <c r="G138" i="3"/>
  <c r="J137" i="3"/>
  <c r="I137" i="3"/>
  <c r="G137" i="3"/>
  <c r="J136" i="3"/>
  <c r="I136" i="3"/>
  <c r="G136" i="3"/>
  <c r="J135" i="3"/>
  <c r="I135" i="3"/>
  <c r="G135" i="3"/>
  <c r="J134" i="3"/>
  <c r="I134" i="3"/>
  <c r="G134" i="3"/>
  <c r="J133" i="3"/>
  <c r="I133" i="3"/>
  <c r="G133" i="3"/>
  <c r="J132" i="3"/>
  <c r="I132" i="3"/>
  <c r="G132" i="3"/>
  <c r="J131" i="3"/>
  <c r="I131" i="3"/>
  <c r="G131" i="3"/>
  <c r="J130" i="3"/>
  <c r="I130" i="3"/>
  <c r="G130" i="3"/>
  <c r="J129" i="3"/>
  <c r="I129" i="3"/>
  <c r="G129" i="3"/>
  <c r="J128" i="3"/>
  <c r="I128" i="3"/>
  <c r="G128" i="3"/>
  <c r="J127" i="3"/>
  <c r="I127" i="3"/>
  <c r="G127" i="3"/>
  <c r="J126" i="3"/>
  <c r="I126" i="3"/>
  <c r="G126" i="3"/>
  <c r="J125" i="3"/>
  <c r="I125" i="3"/>
  <c r="G125" i="3"/>
  <c r="J124" i="3"/>
  <c r="I124" i="3"/>
  <c r="G124" i="3"/>
  <c r="J123" i="3"/>
  <c r="I123" i="3"/>
  <c r="G123" i="3"/>
  <c r="J122" i="3"/>
  <c r="I122" i="3"/>
  <c r="G122" i="3"/>
  <c r="J121" i="3"/>
  <c r="I121" i="3"/>
  <c r="G121" i="3"/>
  <c r="J120" i="3"/>
  <c r="I120" i="3"/>
  <c r="G120" i="3"/>
  <c r="J97" i="3"/>
  <c r="I97" i="3"/>
  <c r="G97" i="3"/>
  <c r="J119" i="3"/>
  <c r="I119" i="3"/>
  <c r="G119" i="3"/>
  <c r="J118" i="3"/>
  <c r="I118" i="3"/>
  <c r="G118" i="3"/>
  <c r="J117" i="3"/>
  <c r="I117" i="3"/>
  <c r="G117" i="3"/>
  <c r="J116" i="3"/>
  <c r="I116" i="3"/>
  <c r="G116" i="3"/>
  <c r="J115" i="3"/>
  <c r="I115" i="3"/>
  <c r="G115" i="3"/>
  <c r="J114" i="3"/>
  <c r="I114" i="3"/>
  <c r="G114" i="3"/>
  <c r="J113" i="3"/>
  <c r="I113" i="3"/>
  <c r="G113" i="3"/>
  <c r="J112" i="3"/>
  <c r="I112" i="3"/>
  <c r="G112" i="3"/>
  <c r="J111" i="3"/>
  <c r="I111" i="3"/>
  <c r="G111" i="3"/>
  <c r="J70" i="3"/>
  <c r="I70" i="3"/>
  <c r="G70" i="3"/>
  <c r="J110" i="3"/>
  <c r="I110" i="3"/>
  <c r="G110" i="3"/>
  <c r="J109" i="3"/>
  <c r="I109" i="3"/>
  <c r="G109" i="3"/>
  <c r="J108" i="3"/>
  <c r="I108" i="3"/>
  <c r="G108" i="3"/>
  <c r="J107" i="3"/>
  <c r="I107" i="3"/>
  <c r="G107" i="3"/>
  <c r="J106" i="3"/>
  <c r="I106" i="3"/>
  <c r="G106" i="3"/>
  <c r="J105" i="3"/>
  <c r="I105" i="3"/>
  <c r="G105" i="3"/>
  <c r="J104" i="3"/>
  <c r="I104" i="3"/>
  <c r="G104" i="3"/>
  <c r="J103" i="3"/>
  <c r="I103" i="3"/>
  <c r="G103" i="3"/>
  <c r="J102" i="3"/>
  <c r="I102" i="3"/>
  <c r="G102" i="3"/>
  <c r="J101" i="3"/>
  <c r="I101" i="3"/>
  <c r="G101" i="3"/>
  <c r="J100" i="3"/>
  <c r="I100" i="3"/>
  <c r="G100" i="3"/>
  <c r="J99" i="3"/>
  <c r="I99" i="3"/>
  <c r="G99" i="3"/>
  <c r="J98" i="3"/>
  <c r="I98" i="3"/>
  <c r="G98" i="3"/>
  <c r="J96" i="3"/>
  <c r="I96" i="3"/>
  <c r="G96" i="3"/>
  <c r="J95" i="3"/>
  <c r="I95" i="3"/>
  <c r="G95" i="3"/>
  <c r="J94" i="3"/>
  <c r="I94" i="3"/>
  <c r="G94" i="3"/>
  <c r="J93" i="3"/>
  <c r="I93" i="3"/>
  <c r="G93" i="3"/>
  <c r="J92" i="3"/>
  <c r="I92" i="3"/>
  <c r="G92" i="3"/>
  <c r="J91" i="3"/>
  <c r="I91" i="3"/>
  <c r="G91" i="3"/>
  <c r="J90" i="3"/>
  <c r="I90" i="3"/>
  <c r="G90" i="3"/>
  <c r="J89" i="3"/>
  <c r="I89" i="3"/>
  <c r="G89" i="3"/>
  <c r="J88" i="3"/>
  <c r="I88" i="3"/>
  <c r="G88" i="3"/>
  <c r="J87" i="3"/>
  <c r="I87" i="3"/>
  <c r="G87" i="3"/>
  <c r="J86" i="3"/>
  <c r="I86" i="3"/>
  <c r="G86" i="3"/>
  <c r="J85" i="3"/>
  <c r="I85" i="3"/>
  <c r="G85" i="3"/>
  <c r="J84" i="3"/>
  <c r="I84" i="3"/>
  <c r="G84" i="3"/>
  <c r="J83" i="3"/>
  <c r="I83" i="3"/>
  <c r="G83" i="3"/>
  <c r="J82" i="3"/>
  <c r="I82" i="3"/>
  <c r="G82" i="3"/>
  <c r="J81" i="3"/>
  <c r="I81" i="3"/>
  <c r="G81" i="3"/>
  <c r="J80" i="3"/>
  <c r="I80" i="3"/>
  <c r="G80" i="3"/>
  <c r="J79" i="3"/>
  <c r="I79" i="3"/>
  <c r="G79" i="3"/>
  <c r="J78" i="3"/>
  <c r="I78" i="3"/>
  <c r="G78" i="3"/>
  <c r="J77" i="3"/>
  <c r="I77" i="3"/>
  <c r="G77" i="3"/>
  <c r="J76" i="3"/>
  <c r="I76" i="3"/>
  <c r="G76" i="3"/>
  <c r="J75" i="3"/>
  <c r="I75" i="3"/>
  <c r="G75" i="3"/>
  <c r="J74" i="3"/>
  <c r="I74" i="3"/>
  <c r="G74" i="3"/>
  <c r="J71" i="3"/>
  <c r="I71" i="3"/>
  <c r="G71" i="3"/>
  <c r="J73" i="3"/>
  <c r="I73" i="3"/>
  <c r="G73" i="3"/>
  <c r="J72" i="3"/>
  <c r="I72" i="3"/>
  <c r="G72" i="3"/>
  <c r="J69" i="3"/>
  <c r="I69" i="3"/>
  <c r="G69" i="3"/>
  <c r="J68" i="3"/>
  <c r="I68" i="3"/>
  <c r="G68" i="3"/>
  <c r="J67" i="3"/>
  <c r="I67" i="3"/>
  <c r="G67" i="3"/>
  <c r="J66" i="3"/>
  <c r="I66" i="3"/>
  <c r="G66" i="3"/>
  <c r="J65" i="3"/>
  <c r="I65" i="3"/>
  <c r="G65" i="3"/>
  <c r="J64" i="3"/>
  <c r="I64" i="3"/>
  <c r="G64" i="3"/>
  <c r="J63" i="3"/>
  <c r="I63" i="3"/>
  <c r="G63" i="3"/>
  <c r="J62" i="3"/>
  <c r="I62" i="3"/>
  <c r="G62" i="3"/>
  <c r="J61" i="3"/>
  <c r="I61" i="3"/>
  <c r="G61" i="3"/>
  <c r="J60" i="3"/>
  <c r="I60" i="3"/>
  <c r="G60" i="3"/>
  <c r="J59" i="3"/>
  <c r="I59" i="3"/>
  <c r="G59" i="3"/>
  <c r="J58" i="3"/>
  <c r="I58" i="3"/>
  <c r="G58" i="3"/>
  <c r="J57" i="3"/>
  <c r="I57" i="3"/>
  <c r="G57" i="3"/>
  <c r="J56" i="3"/>
  <c r="I56" i="3"/>
  <c r="G56" i="3"/>
  <c r="J55" i="3"/>
  <c r="I55" i="3"/>
  <c r="G55" i="3"/>
  <c r="J54" i="3"/>
  <c r="I54" i="3"/>
  <c r="G54" i="3"/>
  <c r="J53" i="3"/>
  <c r="I53" i="3"/>
  <c r="G53" i="3"/>
  <c r="J52" i="3"/>
  <c r="I52" i="3"/>
  <c r="G52" i="3"/>
  <c r="J51" i="3"/>
  <c r="I51" i="3"/>
  <c r="G51" i="3"/>
  <c r="J50" i="3"/>
  <c r="I50" i="3"/>
  <c r="G50" i="3"/>
  <c r="J49" i="3"/>
  <c r="I49" i="3"/>
  <c r="G49" i="3"/>
  <c r="J48" i="3"/>
  <c r="I48" i="3"/>
  <c r="G48" i="3"/>
  <c r="J38" i="3"/>
  <c r="I38" i="3"/>
  <c r="G38" i="3"/>
  <c r="J30" i="3"/>
  <c r="I30" i="3"/>
  <c r="G30" i="3"/>
  <c r="J11" i="3"/>
  <c r="I11" i="3"/>
  <c r="G11" i="3"/>
  <c r="K59" i="4"/>
  <c r="K131" i="4"/>
  <c r="K203" i="4"/>
  <c r="K135" i="4"/>
  <c r="K8" i="4"/>
  <c r="K48" i="4"/>
  <c r="K22" i="7" l="1"/>
  <c r="L22" i="7" s="1"/>
  <c r="K146" i="5"/>
  <c r="K77" i="4"/>
  <c r="K117" i="4"/>
  <c r="K147" i="4"/>
  <c r="K163" i="4"/>
  <c r="K211" i="4"/>
  <c r="K98" i="4"/>
  <c r="K28" i="9"/>
  <c r="K84" i="9"/>
  <c r="K17" i="9"/>
  <c r="K74" i="7"/>
  <c r="K58" i="5"/>
  <c r="K40" i="5"/>
  <c r="K32" i="5"/>
  <c r="K183" i="5"/>
  <c r="L183" i="5" s="1"/>
  <c r="N183" i="5" s="1"/>
  <c r="P183" i="5" s="1"/>
  <c r="K194" i="4"/>
  <c r="K166" i="4"/>
  <c r="K10" i="4"/>
  <c r="K14" i="4"/>
  <c r="L14" i="4" s="1"/>
  <c r="N14" i="4" s="1"/>
  <c r="P14" i="4" s="1"/>
  <c r="K54" i="4"/>
  <c r="K72" i="4"/>
  <c r="K76" i="4"/>
  <c r="K105" i="4"/>
  <c r="K109" i="4"/>
  <c r="K122" i="4"/>
  <c r="K137" i="4"/>
  <c r="K141" i="4"/>
  <c r="L141" i="4" s="1"/>
  <c r="N141" i="4" s="1"/>
  <c r="P141" i="4" s="1"/>
  <c r="K168" i="4"/>
  <c r="K172" i="4"/>
  <c r="K176" i="4"/>
  <c r="K200" i="4"/>
  <c r="L200" i="4" s="1"/>
  <c r="N200" i="4" s="1"/>
  <c r="P200" i="4" s="1"/>
  <c r="K42" i="4"/>
  <c r="K31" i="4"/>
  <c r="K38" i="4"/>
  <c r="K44" i="4"/>
  <c r="L44" i="4" s="1"/>
  <c r="N44" i="4" s="1"/>
  <c r="P44" i="4" s="1"/>
  <c r="K29" i="4"/>
  <c r="K180" i="4"/>
  <c r="K40" i="4"/>
  <c r="K99" i="4"/>
  <c r="K174" i="4"/>
  <c r="K201" i="4"/>
  <c r="K56" i="4"/>
  <c r="K73" i="9"/>
  <c r="K33" i="7"/>
  <c r="K205" i="4"/>
  <c r="K34" i="4"/>
  <c r="K181" i="4"/>
  <c r="K124" i="4"/>
  <c r="K142" i="4"/>
  <c r="K92" i="4"/>
  <c r="K85" i="9"/>
  <c r="L85" i="9" s="1"/>
  <c r="N85" i="9" s="1"/>
  <c r="P85" i="9" s="1"/>
  <c r="K25" i="9"/>
  <c r="K102" i="7"/>
  <c r="K48" i="8"/>
  <c r="L48" i="8" s="1"/>
  <c r="N48" i="8" s="1"/>
  <c r="P48" i="8" s="1"/>
  <c r="K147" i="5"/>
  <c r="L147" i="5" s="1"/>
  <c r="N147" i="5" s="1"/>
  <c r="P147" i="5" s="1"/>
  <c r="K209" i="4"/>
  <c r="K206" i="4"/>
  <c r="K36" i="4"/>
  <c r="K162" i="4"/>
  <c r="L162" i="4" s="1"/>
  <c r="N162" i="4" s="1"/>
  <c r="P162" i="4" s="1"/>
  <c r="K91" i="4"/>
  <c r="K52" i="4"/>
  <c r="K30" i="4"/>
  <c r="K161" i="4"/>
  <c r="K127" i="4"/>
  <c r="K27" i="9"/>
  <c r="K112" i="5"/>
  <c r="K199" i="4"/>
  <c r="K210" i="4"/>
  <c r="K120" i="4"/>
  <c r="K182" i="4"/>
  <c r="K157" i="4"/>
  <c r="L157" i="4" s="1"/>
  <c r="N157" i="4" s="1"/>
  <c r="P157" i="4" s="1"/>
  <c r="K53" i="4"/>
  <c r="K43" i="7"/>
  <c r="K64" i="7"/>
  <c r="L64" i="7" s="1"/>
  <c r="N64" i="7" s="1"/>
  <c r="P64" i="7" s="1"/>
  <c r="K88" i="7"/>
  <c r="K62" i="8"/>
  <c r="K78" i="8"/>
  <c r="K122" i="8"/>
  <c r="K49" i="7"/>
  <c r="K75" i="7"/>
  <c r="K45" i="9"/>
  <c r="K59" i="9"/>
  <c r="K47" i="9"/>
  <c r="L47" i="9" s="1"/>
  <c r="N47" i="9" s="1"/>
  <c r="K74" i="5"/>
  <c r="K152" i="5"/>
  <c r="K186" i="4"/>
  <c r="K35" i="4"/>
  <c r="L35" i="4" s="1"/>
  <c r="N35" i="4" s="1"/>
  <c r="P35" i="4" s="1"/>
  <c r="K146" i="4"/>
  <c r="K82" i="4"/>
  <c r="K23" i="4"/>
  <c r="K87" i="4"/>
  <c r="K20" i="9"/>
  <c r="K37" i="9"/>
  <c r="K26" i="5"/>
  <c r="K51" i="5"/>
  <c r="L51" i="5" s="1"/>
  <c r="N51" i="5" s="1"/>
  <c r="K183" i="4"/>
  <c r="K190" i="4"/>
  <c r="K9" i="4"/>
  <c r="K43" i="4"/>
  <c r="L43" i="4" s="1"/>
  <c r="N43" i="4" s="1"/>
  <c r="P43" i="4" s="1"/>
  <c r="K207" i="4"/>
  <c r="K171" i="4"/>
  <c r="K139" i="4"/>
  <c r="K103" i="4"/>
  <c r="L103" i="4" s="1"/>
  <c r="N103" i="4" s="1"/>
  <c r="P103" i="4" s="1"/>
  <c r="K74" i="4"/>
  <c r="K41" i="4"/>
  <c r="K13" i="4"/>
  <c r="K151" i="4"/>
  <c r="L151" i="4" s="1"/>
  <c r="N151" i="4" s="1"/>
  <c r="P151" i="4" s="1"/>
  <c r="K121" i="4"/>
  <c r="K100" i="4"/>
  <c r="K83" i="4"/>
  <c r="K64" i="4"/>
  <c r="L64" i="4" s="1"/>
  <c r="N64" i="4" s="1"/>
  <c r="P64" i="4" s="1"/>
  <c r="K46" i="8"/>
  <c r="K57" i="9"/>
  <c r="K68" i="9"/>
  <c r="K10" i="9"/>
  <c r="L10" i="9" s="1"/>
  <c r="N10" i="9" s="1"/>
  <c r="P10" i="9" s="1"/>
  <c r="K77" i="9"/>
  <c r="K34" i="9"/>
  <c r="K89" i="9"/>
  <c r="L89" i="9" s="1"/>
  <c r="N89" i="9" s="1"/>
  <c r="P89" i="9" s="1"/>
  <c r="K44" i="9"/>
  <c r="L44" i="9" s="1"/>
  <c r="N44" i="9" s="1"/>
  <c r="P44" i="9" s="1"/>
  <c r="K11" i="9"/>
  <c r="K31" i="9"/>
  <c r="K41" i="9"/>
  <c r="K88" i="9"/>
  <c r="L88" i="9" s="1"/>
  <c r="N88" i="9" s="1"/>
  <c r="P88" i="9" s="1"/>
  <c r="K15" i="9"/>
  <c r="L15" i="9" s="1"/>
  <c r="N15" i="9" s="1"/>
  <c r="P15" i="9" s="1"/>
  <c r="K86" i="9"/>
  <c r="K21" i="9"/>
  <c r="K42" i="9"/>
  <c r="K87" i="9"/>
  <c r="K56" i="9"/>
  <c r="K75" i="9"/>
  <c r="L75" i="9" s="1"/>
  <c r="N75" i="9" s="1"/>
  <c r="P75" i="9" s="1"/>
  <c r="K55" i="9"/>
  <c r="L55" i="9" s="1"/>
  <c r="N55" i="9" s="1"/>
  <c r="P55" i="9" s="1"/>
  <c r="K50" i="9"/>
  <c r="K12" i="9"/>
  <c r="K83" i="9"/>
  <c r="K51" i="9"/>
  <c r="K18" i="9"/>
  <c r="L18" i="9" s="1"/>
  <c r="N18" i="9" s="1"/>
  <c r="P18" i="9" s="1"/>
  <c r="K71" i="9"/>
  <c r="L71" i="9" s="1"/>
  <c r="N71" i="9" s="1"/>
  <c r="P71" i="9" s="1"/>
  <c r="K48" i="9"/>
  <c r="K66" i="9"/>
  <c r="L66" i="9" s="1"/>
  <c r="N66" i="9" s="1"/>
  <c r="P66" i="9" s="1"/>
  <c r="K72" i="9"/>
  <c r="K53" i="9"/>
  <c r="K40" i="9"/>
  <c r="L40" i="9" s="1"/>
  <c r="N40" i="9" s="1"/>
  <c r="P40" i="9" s="1"/>
  <c r="K67" i="9"/>
  <c r="L67" i="9" s="1"/>
  <c r="N67" i="9" s="1"/>
  <c r="P67" i="9" s="1"/>
  <c r="K38" i="9"/>
  <c r="K52" i="9"/>
  <c r="L52" i="9" s="1"/>
  <c r="N52" i="9" s="1"/>
  <c r="P52" i="9" s="1"/>
  <c r="K36" i="9"/>
  <c r="K63" i="9"/>
  <c r="L63" i="9" s="1"/>
  <c r="N63" i="9" s="1"/>
  <c r="P63" i="9" s="1"/>
  <c r="K97" i="8"/>
  <c r="K118" i="8"/>
  <c r="K17" i="8"/>
  <c r="L17" i="8" s="1"/>
  <c r="N17" i="8" s="1"/>
  <c r="K22" i="8"/>
  <c r="K108" i="8"/>
  <c r="K81" i="8"/>
  <c r="L81" i="8" s="1"/>
  <c r="N81" i="8" s="1"/>
  <c r="P81" i="8" s="1"/>
  <c r="K106" i="8"/>
  <c r="L106" i="8" s="1"/>
  <c r="N106" i="8" s="1"/>
  <c r="P106" i="8" s="1"/>
  <c r="K131" i="8"/>
  <c r="K40" i="8"/>
  <c r="K52" i="8"/>
  <c r="K73" i="8"/>
  <c r="L73" i="8" s="1"/>
  <c r="N73" i="8" s="1"/>
  <c r="K77" i="8"/>
  <c r="K107" i="8"/>
  <c r="K123" i="8"/>
  <c r="K138" i="8"/>
  <c r="L138" i="8" s="1"/>
  <c r="N138" i="8" s="1"/>
  <c r="P138" i="8" s="1"/>
  <c r="K86" i="8"/>
  <c r="K26" i="8"/>
  <c r="K10" i="8"/>
  <c r="K9" i="8"/>
  <c r="L9" i="8" s="1"/>
  <c r="N9" i="8" s="1"/>
  <c r="P9" i="8" s="1"/>
  <c r="K94" i="8"/>
  <c r="L94" i="8" s="1"/>
  <c r="N94" i="8" s="1"/>
  <c r="P94" i="8" s="1"/>
  <c r="K96" i="8"/>
  <c r="K129" i="8"/>
  <c r="K98" i="8"/>
  <c r="K11" i="8"/>
  <c r="K21" i="8"/>
  <c r="K38" i="7"/>
  <c r="K41" i="7"/>
  <c r="K51" i="7"/>
  <c r="K53" i="7"/>
  <c r="K62" i="7"/>
  <c r="K73" i="7"/>
  <c r="L73" i="7" s="1"/>
  <c r="N73" i="7" s="1"/>
  <c r="P73" i="7" s="1"/>
  <c r="K79" i="7"/>
  <c r="K84" i="7"/>
  <c r="K90" i="7"/>
  <c r="K100" i="7"/>
  <c r="L100" i="7" s="1"/>
  <c r="N100" i="7" s="1"/>
  <c r="P100" i="7" s="1"/>
  <c r="K108" i="7"/>
  <c r="K116" i="7"/>
  <c r="L116" i="7" s="1"/>
  <c r="N116" i="7" s="1"/>
  <c r="P116" i="7" s="1"/>
  <c r="K10" i="7"/>
  <c r="L10" i="7" s="1"/>
  <c r="K26" i="7"/>
  <c r="L26" i="7" s="1"/>
  <c r="N26" i="7" s="1"/>
  <c r="P26" i="7" s="1"/>
  <c r="K37" i="7"/>
  <c r="K60" i="7"/>
  <c r="K27" i="7"/>
  <c r="K47" i="7"/>
  <c r="L47" i="7" s="1"/>
  <c r="N47" i="7" s="1"/>
  <c r="P47" i="7" s="1"/>
  <c r="K59" i="7"/>
  <c r="K71" i="7"/>
  <c r="K81" i="7"/>
  <c r="K92" i="7"/>
  <c r="L92" i="7" s="1"/>
  <c r="N92" i="7" s="1"/>
  <c r="P92" i="7" s="1"/>
  <c r="K114" i="7"/>
  <c r="L114" i="7" s="1"/>
  <c r="N114" i="7" s="1"/>
  <c r="P114" i="7" s="1"/>
  <c r="K18" i="7"/>
  <c r="L18" i="7" s="1"/>
  <c r="N18" i="7" s="1"/>
  <c r="P18" i="7" s="1"/>
  <c r="K36" i="7"/>
  <c r="K45" i="7"/>
  <c r="L45" i="7" s="1"/>
  <c r="N45" i="7" s="1"/>
  <c r="P45" i="7" s="1"/>
  <c r="K55" i="7"/>
  <c r="K66" i="7"/>
  <c r="K82" i="7"/>
  <c r="L82" i="7" s="1"/>
  <c r="N82" i="7" s="1"/>
  <c r="P82" i="7" s="1"/>
  <c r="K98" i="7"/>
  <c r="L98" i="7" s="1"/>
  <c r="N98" i="7" s="1"/>
  <c r="P98" i="7" s="1"/>
  <c r="K106" i="7"/>
  <c r="K112" i="7"/>
  <c r="K31" i="7"/>
  <c r="K111" i="7"/>
  <c r="L111" i="7" s="1"/>
  <c r="N111" i="7" s="1"/>
  <c r="P111" i="7" s="1"/>
  <c r="K48" i="7"/>
  <c r="L48" i="7" s="1"/>
  <c r="N48" i="7" s="1"/>
  <c r="P48" i="7" s="1"/>
  <c r="K34" i="7"/>
  <c r="L34" i="7" s="1"/>
  <c r="N34" i="7" s="1"/>
  <c r="P34" i="7" s="1"/>
  <c r="K39" i="7"/>
  <c r="K57" i="7"/>
  <c r="L57" i="7" s="1"/>
  <c r="N57" i="7" s="1"/>
  <c r="P57" i="7" s="1"/>
  <c r="K68" i="7"/>
  <c r="K77" i="7"/>
  <c r="K86" i="7"/>
  <c r="K96" i="7"/>
  <c r="L96" i="7" s="1"/>
  <c r="N96" i="7" s="1"/>
  <c r="P96" i="7" s="1"/>
  <c r="K104" i="7"/>
  <c r="K110" i="7"/>
  <c r="K118" i="7"/>
  <c r="K97" i="7"/>
  <c r="L97" i="7" s="1"/>
  <c r="N97" i="7" s="1"/>
  <c r="P97" i="7" s="1"/>
  <c r="K15" i="7"/>
  <c r="K85" i="7"/>
  <c r="L85" i="7" s="1"/>
  <c r="N85" i="7" s="1"/>
  <c r="P85" i="7" s="1"/>
  <c r="K17" i="7"/>
  <c r="K35" i="7"/>
  <c r="L35" i="7" s="1"/>
  <c r="N35" i="7" s="1"/>
  <c r="P35" i="7" s="1"/>
  <c r="K23" i="7"/>
  <c r="K101" i="7"/>
  <c r="K16" i="7"/>
  <c r="K103" i="7"/>
  <c r="L103" i="7" s="1"/>
  <c r="N103" i="7" s="1"/>
  <c r="P103" i="7" s="1"/>
  <c r="K95" i="7"/>
  <c r="K83" i="7"/>
  <c r="K72" i="7"/>
  <c r="K58" i="7"/>
  <c r="K46" i="7"/>
  <c r="K32" i="7"/>
  <c r="L32" i="7" s="1"/>
  <c r="N32" i="7" s="1"/>
  <c r="P32" i="7" s="1"/>
  <c r="K93" i="7"/>
  <c r="K94" i="7"/>
  <c r="L94" i="7" s="1"/>
  <c r="N94" i="7" s="1"/>
  <c r="P94" i="7" s="1"/>
  <c r="K24" i="7"/>
  <c r="L24" i="7" s="1"/>
  <c r="K109" i="7"/>
  <c r="K70" i="7"/>
  <c r="L70" i="7" s="1"/>
  <c r="N70" i="7" s="1"/>
  <c r="P70" i="7" s="1"/>
  <c r="K69" i="7"/>
  <c r="L69" i="7" s="1"/>
  <c r="N69" i="7" s="1"/>
  <c r="P69" i="7" s="1"/>
  <c r="K56" i="7"/>
  <c r="K44" i="7"/>
  <c r="K25" i="7"/>
  <c r="K29" i="7"/>
  <c r="L29" i="7" s="1"/>
  <c r="N29" i="7" s="1"/>
  <c r="P29" i="7" s="1"/>
  <c r="K115" i="7"/>
  <c r="L115" i="7" s="1"/>
  <c r="N115" i="7" s="1"/>
  <c r="P115" i="7" s="1"/>
  <c r="K107" i="7"/>
  <c r="L107" i="7" s="1"/>
  <c r="N107" i="7" s="1"/>
  <c r="P107" i="7" s="1"/>
  <c r="K99" i="7"/>
  <c r="K13" i="7"/>
  <c r="K91" i="7"/>
  <c r="K80" i="7"/>
  <c r="K67" i="7"/>
  <c r="L67" i="7" s="1"/>
  <c r="N67" i="7" s="1"/>
  <c r="P67" i="7" s="1"/>
  <c r="K54" i="7"/>
  <c r="L54" i="7" s="1"/>
  <c r="N54" i="7" s="1"/>
  <c r="P54" i="7" s="1"/>
  <c r="K42" i="7"/>
  <c r="K14" i="7"/>
  <c r="K9" i="7"/>
  <c r="L9" i="7" s="1"/>
  <c r="N9" i="7" s="1"/>
  <c r="P9" i="7" s="1"/>
  <c r="K117" i="7"/>
  <c r="K21" i="7"/>
  <c r="L21" i="7" s="1"/>
  <c r="N21" i="7" s="1"/>
  <c r="P21" i="7" s="1"/>
  <c r="K30" i="7"/>
  <c r="L30" i="7" s="1"/>
  <c r="N30" i="7" s="1"/>
  <c r="P30" i="7" s="1"/>
  <c r="K8" i="7"/>
  <c r="L8" i="7" s="1"/>
  <c r="K11" i="7"/>
  <c r="K89" i="7"/>
  <c r="K78" i="7"/>
  <c r="K65" i="7"/>
  <c r="L65" i="7" s="1"/>
  <c r="N65" i="7" s="1"/>
  <c r="P65" i="7" s="1"/>
  <c r="K52" i="7"/>
  <c r="L52" i="7" s="1"/>
  <c r="N52" i="7" s="1"/>
  <c r="P52" i="7" s="1"/>
  <c r="K40" i="7"/>
  <c r="K28" i="7"/>
  <c r="K61" i="7"/>
  <c r="L61" i="7" s="1"/>
  <c r="N61" i="7" s="1"/>
  <c r="P61" i="7" s="1"/>
  <c r="K12" i="7"/>
  <c r="L12" i="7" s="1"/>
  <c r="N12" i="7" s="1"/>
  <c r="P12" i="7" s="1"/>
  <c r="K113" i="7"/>
  <c r="L113" i="7" s="1"/>
  <c r="N113" i="7" s="1"/>
  <c r="P113" i="7" s="1"/>
  <c r="K105" i="7"/>
  <c r="L105" i="7" s="1"/>
  <c r="N105" i="7" s="1"/>
  <c r="P105" i="7" s="1"/>
  <c r="K20" i="7"/>
  <c r="L20" i="7" s="1"/>
  <c r="N20" i="7" s="1"/>
  <c r="P20" i="7" s="1"/>
  <c r="K19" i="7"/>
  <c r="L19" i="7" s="1"/>
  <c r="N19" i="7" s="1"/>
  <c r="P19" i="7" s="1"/>
  <c r="K87" i="7"/>
  <c r="K76" i="7"/>
  <c r="K63" i="7"/>
  <c r="L63" i="7" s="1"/>
  <c r="N63" i="7" s="1"/>
  <c r="P63" i="7" s="1"/>
  <c r="K50" i="7"/>
  <c r="L50" i="7" s="1"/>
  <c r="N50" i="7" s="1"/>
  <c r="P50" i="7" s="1"/>
  <c r="K68" i="5"/>
  <c r="L68" i="5" s="1"/>
  <c r="N68" i="5" s="1"/>
  <c r="K19" i="5"/>
  <c r="K61" i="5"/>
  <c r="K164" i="5"/>
  <c r="K31" i="5"/>
  <c r="K177" i="5"/>
  <c r="K142" i="5"/>
  <c r="K106" i="5"/>
  <c r="K30" i="5"/>
  <c r="K158" i="5"/>
  <c r="K99" i="5"/>
  <c r="K53" i="5"/>
  <c r="K48" i="5"/>
  <c r="L48" i="5" s="1"/>
  <c r="N48" i="5" s="1"/>
  <c r="P48" i="5" s="1"/>
  <c r="K207" i="5"/>
  <c r="L207" i="5" s="1"/>
  <c r="N207" i="5" s="1"/>
  <c r="P207" i="5" s="1"/>
  <c r="K171" i="5"/>
  <c r="K137" i="5"/>
  <c r="K101" i="5"/>
  <c r="L101" i="5" s="1"/>
  <c r="N101" i="5" s="1"/>
  <c r="P101" i="5" s="1"/>
  <c r="K100" i="5"/>
  <c r="K170" i="5"/>
  <c r="K105" i="5"/>
  <c r="K176" i="5"/>
  <c r="L176" i="5" s="1"/>
  <c r="N176" i="5" s="1"/>
  <c r="K85" i="5"/>
  <c r="K44" i="5"/>
  <c r="K117" i="5"/>
  <c r="K201" i="5"/>
  <c r="K165" i="5"/>
  <c r="K89" i="5"/>
  <c r="K182" i="5"/>
  <c r="K80" i="5"/>
  <c r="K93" i="5"/>
  <c r="K123" i="5"/>
  <c r="K72" i="5"/>
  <c r="L72" i="5" s="1"/>
  <c r="N72" i="5" s="1"/>
  <c r="K22" i="5"/>
  <c r="L22" i="5" s="1"/>
  <c r="N22" i="5" s="1"/>
  <c r="P22" i="5" s="1"/>
  <c r="K131" i="5"/>
  <c r="K111" i="5"/>
  <c r="K188" i="5"/>
  <c r="K34" i="5"/>
  <c r="L34" i="5" s="1"/>
  <c r="N34" i="5" s="1"/>
  <c r="P34" i="5" s="1"/>
  <c r="K28" i="5"/>
  <c r="L28" i="5" s="1"/>
  <c r="N28" i="5" s="1"/>
  <c r="P28" i="5" s="1"/>
  <c r="K195" i="5"/>
  <c r="K159" i="5"/>
  <c r="K124" i="5"/>
  <c r="L124" i="5" s="1"/>
  <c r="N124" i="5" s="1"/>
  <c r="P124" i="5" s="1"/>
  <c r="K78" i="5"/>
  <c r="K194" i="5"/>
  <c r="K130" i="5"/>
  <c r="L130" i="5" s="1"/>
  <c r="N130" i="5" s="1"/>
  <c r="P130" i="5" s="1"/>
  <c r="K200" i="5"/>
  <c r="K20" i="5"/>
  <c r="K87" i="5"/>
  <c r="K63" i="5"/>
  <c r="K189" i="5"/>
  <c r="L189" i="5" s="1"/>
  <c r="N189" i="5" s="1"/>
  <c r="P189" i="5" s="1"/>
  <c r="K153" i="5"/>
  <c r="L153" i="5" s="1"/>
  <c r="N153" i="5" s="1"/>
  <c r="P153" i="5" s="1"/>
  <c r="K118" i="5"/>
  <c r="K66" i="5"/>
  <c r="K136" i="5"/>
  <c r="L136" i="5" s="1"/>
  <c r="N136" i="5" s="1"/>
  <c r="P136" i="5" s="1"/>
  <c r="K206" i="5"/>
  <c r="K141" i="5"/>
  <c r="K59" i="5"/>
  <c r="L59" i="5" s="1"/>
  <c r="N59" i="5" s="1"/>
  <c r="P59" i="5" s="1"/>
  <c r="K67" i="4"/>
  <c r="L67" i="4" s="1"/>
  <c r="N67" i="4" s="1"/>
  <c r="P67" i="4" s="1"/>
  <c r="K110" i="4"/>
  <c r="K132" i="4"/>
  <c r="K179" i="4"/>
  <c r="K191" i="4"/>
  <c r="L191" i="4" s="1"/>
  <c r="N191" i="4" s="1"/>
  <c r="P191" i="4" s="1"/>
  <c r="K195" i="4"/>
  <c r="K197" i="4"/>
  <c r="K88" i="4"/>
  <c r="K18" i="4"/>
  <c r="K45" i="4"/>
  <c r="K19" i="4"/>
  <c r="K154" i="4"/>
  <c r="K115" i="4"/>
  <c r="L115" i="4" s="1"/>
  <c r="N115" i="4" s="1"/>
  <c r="P115" i="4" s="1"/>
  <c r="K70" i="4"/>
  <c r="K22" i="4"/>
  <c r="K152" i="4"/>
  <c r="K25" i="5"/>
  <c r="K17" i="5"/>
  <c r="L17" i="5" s="1"/>
  <c r="N17" i="5" s="1"/>
  <c r="P17" i="5" s="1"/>
  <c r="K27" i="5"/>
  <c r="K12" i="5"/>
  <c r="K42" i="5"/>
  <c r="L42" i="5" s="1"/>
  <c r="N42" i="5" s="1"/>
  <c r="P42" i="5" s="1"/>
  <c r="K15" i="5"/>
  <c r="K88" i="5"/>
  <c r="K39" i="5"/>
  <c r="L39" i="5" s="1"/>
  <c r="N39" i="5" s="1"/>
  <c r="P39" i="5" s="1"/>
  <c r="K8" i="5"/>
  <c r="L8" i="5" s="1"/>
  <c r="N8" i="5" s="1"/>
  <c r="P8" i="5" s="1"/>
  <c r="K193" i="5"/>
  <c r="K157" i="5"/>
  <c r="L157" i="5" s="1"/>
  <c r="N157" i="5" s="1"/>
  <c r="P157" i="5" s="1"/>
  <c r="K135" i="5"/>
  <c r="L135" i="5" s="1"/>
  <c r="N135" i="5" s="1"/>
  <c r="P135" i="5" s="1"/>
  <c r="K110" i="5"/>
  <c r="L110" i="5" s="1"/>
  <c r="N110" i="5" s="1"/>
  <c r="P110" i="5" s="1"/>
  <c r="K46" i="5"/>
  <c r="L46" i="5" s="1"/>
  <c r="N46" i="5" s="1"/>
  <c r="P46" i="5" s="1"/>
  <c r="K134" i="5"/>
  <c r="K29" i="5"/>
  <c r="K75" i="5"/>
  <c r="L75" i="5" s="1"/>
  <c r="N75" i="5" s="1"/>
  <c r="P75" i="5" s="1"/>
  <c r="K16" i="5"/>
  <c r="L16" i="5" s="1"/>
  <c r="N16" i="5" s="1"/>
  <c r="P16" i="5" s="1"/>
  <c r="K205" i="5"/>
  <c r="K181" i="5"/>
  <c r="K169" i="5"/>
  <c r="L169" i="5" s="1"/>
  <c r="N169" i="5" s="1"/>
  <c r="P169" i="5" s="1"/>
  <c r="K127" i="5"/>
  <c r="K122" i="5"/>
  <c r="K97" i="5"/>
  <c r="L97" i="5" s="1"/>
  <c r="N97" i="5" s="1"/>
  <c r="K73" i="5"/>
  <c r="L73" i="5" s="1"/>
  <c r="N73" i="5" s="1"/>
  <c r="K96" i="5"/>
  <c r="L96" i="5" s="1"/>
  <c r="N96" i="5" s="1"/>
  <c r="P96" i="5" s="1"/>
  <c r="K128" i="5"/>
  <c r="K150" i="5"/>
  <c r="K174" i="5"/>
  <c r="L174" i="5" s="1"/>
  <c r="N174" i="5" s="1"/>
  <c r="P174" i="5" s="1"/>
  <c r="K198" i="5"/>
  <c r="L198" i="5" s="1"/>
  <c r="N198" i="5" s="1"/>
  <c r="P198" i="5" s="1"/>
  <c r="K109" i="5"/>
  <c r="K156" i="5"/>
  <c r="L156" i="5" s="1"/>
  <c r="N156" i="5" s="1"/>
  <c r="P156" i="5" s="1"/>
  <c r="K180" i="5"/>
  <c r="L180" i="5" s="1"/>
  <c r="N180" i="5" s="1"/>
  <c r="P180" i="5" s="1"/>
  <c r="K204" i="5"/>
  <c r="K14" i="5"/>
  <c r="L14" i="5" s="1"/>
  <c r="N14" i="5" s="1"/>
  <c r="P14" i="5" s="1"/>
  <c r="K77" i="5"/>
  <c r="L77" i="5" s="1"/>
  <c r="N77" i="5" s="1"/>
  <c r="P77" i="5" s="1"/>
  <c r="K65" i="5"/>
  <c r="L65" i="5" s="1"/>
  <c r="N65" i="5" s="1"/>
  <c r="P65" i="5" s="1"/>
  <c r="K50" i="5"/>
  <c r="L50" i="5" s="1"/>
  <c r="N50" i="5" s="1"/>
  <c r="P50" i="5" s="1"/>
  <c r="K91" i="5"/>
  <c r="K67" i="5"/>
  <c r="K33" i="5"/>
  <c r="L33" i="5" s="1"/>
  <c r="N33" i="5" s="1"/>
  <c r="P33" i="5" s="1"/>
  <c r="K9" i="5"/>
  <c r="L9" i="5" s="1"/>
  <c r="N9" i="5" s="1"/>
  <c r="P9" i="5" s="1"/>
  <c r="K18" i="5"/>
  <c r="K203" i="5"/>
  <c r="L203" i="5" s="1"/>
  <c r="N203" i="5" s="1"/>
  <c r="P203" i="5" s="1"/>
  <c r="K191" i="5"/>
  <c r="K179" i="5"/>
  <c r="K167" i="5"/>
  <c r="L167" i="5" s="1"/>
  <c r="N167" i="5" s="1"/>
  <c r="P167" i="5" s="1"/>
  <c r="K155" i="5"/>
  <c r="L155" i="5" s="1"/>
  <c r="N155" i="5" s="1"/>
  <c r="P155" i="5" s="1"/>
  <c r="K144" i="5"/>
  <c r="K133" i="5"/>
  <c r="L133" i="5" s="1"/>
  <c r="N133" i="5" s="1"/>
  <c r="P133" i="5" s="1"/>
  <c r="K120" i="5"/>
  <c r="K108" i="5"/>
  <c r="K92" i="5"/>
  <c r="L92" i="5" s="1"/>
  <c r="N92" i="5" s="1"/>
  <c r="K70" i="5"/>
  <c r="K37" i="5"/>
  <c r="K107" i="5"/>
  <c r="L107" i="5" s="1"/>
  <c r="N107" i="5" s="1"/>
  <c r="K132" i="5"/>
  <c r="L132" i="5" s="1"/>
  <c r="N132" i="5" s="1"/>
  <c r="K154" i="5"/>
  <c r="K178" i="5"/>
  <c r="K202" i="5"/>
  <c r="L202" i="5" s="1"/>
  <c r="N202" i="5" s="1"/>
  <c r="P202" i="5" s="1"/>
  <c r="K113" i="5"/>
  <c r="L113" i="5" s="1"/>
  <c r="N113" i="5" s="1"/>
  <c r="P113" i="5" s="1"/>
  <c r="K94" i="5"/>
  <c r="K160" i="5"/>
  <c r="K184" i="5"/>
  <c r="K208" i="5"/>
  <c r="L208" i="5" s="1"/>
  <c r="N208" i="5" s="1"/>
  <c r="P208" i="5" s="1"/>
  <c r="K76" i="5"/>
  <c r="L76" i="5" s="1"/>
  <c r="N76" i="5" s="1"/>
  <c r="K62" i="5"/>
  <c r="K49" i="5"/>
  <c r="L49" i="5" s="1"/>
  <c r="N49" i="5" s="1"/>
  <c r="P49" i="5" s="1"/>
  <c r="K24" i="5"/>
  <c r="L24" i="5" s="1"/>
  <c r="N24" i="5" s="1"/>
  <c r="P24" i="5" s="1"/>
  <c r="K56" i="5"/>
  <c r="K64" i="5"/>
  <c r="L64" i="5" s="1"/>
  <c r="N64" i="5" s="1"/>
  <c r="P64" i="5" s="1"/>
  <c r="K199" i="5"/>
  <c r="K175" i="5"/>
  <c r="L175" i="5" s="1"/>
  <c r="N175" i="5" s="1"/>
  <c r="P175" i="5" s="1"/>
  <c r="K151" i="5"/>
  <c r="L151" i="5" s="1"/>
  <c r="N151" i="5" s="1"/>
  <c r="P151" i="5" s="1"/>
  <c r="K129" i="5"/>
  <c r="K104" i="5"/>
  <c r="K86" i="5"/>
  <c r="L86" i="5" s="1"/>
  <c r="N86" i="5" s="1"/>
  <c r="K21" i="5"/>
  <c r="L21" i="5" s="1"/>
  <c r="N21" i="5" s="1"/>
  <c r="P21" i="5" s="1"/>
  <c r="K139" i="5"/>
  <c r="K186" i="5"/>
  <c r="L186" i="5" s="1"/>
  <c r="N186" i="5" s="1"/>
  <c r="K121" i="5"/>
  <c r="L121" i="5" s="1"/>
  <c r="N121" i="5" s="1"/>
  <c r="P121" i="5" s="1"/>
  <c r="K192" i="5"/>
  <c r="K84" i="5"/>
  <c r="L84" i="5" s="1"/>
  <c r="N84" i="5" s="1"/>
  <c r="K13" i="5"/>
  <c r="L13" i="5" s="1"/>
  <c r="N13" i="5" s="1"/>
  <c r="P13" i="5" s="1"/>
  <c r="K83" i="5"/>
  <c r="L83" i="5" s="1"/>
  <c r="N83" i="5" s="1"/>
  <c r="P83" i="5" s="1"/>
  <c r="K11" i="5"/>
  <c r="L11" i="5" s="1"/>
  <c r="N11" i="5" s="1"/>
  <c r="P11" i="5" s="1"/>
  <c r="K41" i="5"/>
  <c r="K187" i="5"/>
  <c r="L187" i="5" s="1"/>
  <c r="N187" i="5" s="1"/>
  <c r="P187" i="5" s="1"/>
  <c r="K163" i="5"/>
  <c r="L163" i="5" s="1"/>
  <c r="N163" i="5" s="1"/>
  <c r="K140" i="5"/>
  <c r="L140" i="5" s="1"/>
  <c r="N140" i="5" s="1"/>
  <c r="P140" i="5" s="1"/>
  <c r="K116" i="5"/>
  <c r="K60" i="5"/>
  <c r="L60" i="5" s="1"/>
  <c r="N60" i="5" s="1"/>
  <c r="P60" i="5" s="1"/>
  <c r="K115" i="5"/>
  <c r="L115" i="5" s="1"/>
  <c r="N115" i="5" s="1"/>
  <c r="P115" i="5" s="1"/>
  <c r="K162" i="5"/>
  <c r="K47" i="5"/>
  <c r="L47" i="5" s="1"/>
  <c r="N47" i="5" s="1"/>
  <c r="P47" i="5" s="1"/>
  <c r="K145" i="5"/>
  <c r="L145" i="5" s="1"/>
  <c r="N145" i="5" s="1"/>
  <c r="K168" i="5"/>
  <c r="L168" i="5" s="1"/>
  <c r="N168" i="5" s="1"/>
  <c r="P168" i="5" s="1"/>
  <c r="K23" i="5"/>
  <c r="L23" i="5" s="1"/>
  <c r="N23" i="5" s="1"/>
  <c r="P23" i="5" s="1"/>
  <c r="K71" i="5"/>
  <c r="K57" i="5"/>
  <c r="K43" i="5"/>
  <c r="K98" i="5"/>
  <c r="L98" i="5" s="1"/>
  <c r="N98" i="5" s="1"/>
  <c r="P98" i="5" s="1"/>
  <c r="K79" i="5"/>
  <c r="K52" i="5"/>
  <c r="L52" i="5" s="1"/>
  <c r="N52" i="5" s="1"/>
  <c r="P52" i="5" s="1"/>
  <c r="K38" i="5"/>
  <c r="L38" i="5" s="1"/>
  <c r="N38" i="5" s="1"/>
  <c r="P38" i="5" s="1"/>
  <c r="K10" i="5"/>
  <c r="K45" i="5"/>
  <c r="K197" i="5"/>
  <c r="L197" i="5" s="1"/>
  <c r="N197" i="5" s="1"/>
  <c r="P197" i="5" s="1"/>
  <c r="K185" i="5"/>
  <c r="L185" i="5" s="1"/>
  <c r="N185" i="5" s="1"/>
  <c r="P185" i="5" s="1"/>
  <c r="K173" i="5"/>
  <c r="L173" i="5" s="1"/>
  <c r="N173" i="5" s="1"/>
  <c r="P173" i="5" s="1"/>
  <c r="K161" i="5"/>
  <c r="K149" i="5"/>
  <c r="K138" i="5"/>
  <c r="L138" i="5" s="1"/>
  <c r="N138" i="5" s="1"/>
  <c r="P138" i="5" s="1"/>
  <c r="K126" i="5"/>
  <c r="L126" i="5" s="1"/>
  <c r="N126" i="5" s="1"/>
  <c r="P126" i="5" s="1"/>
  <c r="K114" i="5"/>
  <c r="K103" i="5"/>
  <c r="L103" i="5" s="1"/>
  <c r="N103" i="5" s="1"/>
  <c r="P103" i="5" s="1"/>
  <c r="K82" i="5"/>
  <c r="L82" i="5" s="1"/>
  <c r="N82" i="5" s="1"/>
  <c r="P82" i="5" s="1"/>
  <c r="K55" i="5"/>
  <c r="K95" i="5"/>
  <c r="K119" i="5"/>
  <c r="L119" i="5" s="1"/>
  <c r="N119" i="5" s="1"/>
  <c r="P119" i="5" s="1"/>
  <c r="K143" i="5"/>
  <c r="L143" i="5" s="1"/>
  <c r="N143" i="5" s="1"/>
  <c r="P143" i="5" s="1"/>
  <c r="K166" i="5"/>
  <c r="L166" i="5" s="1"/>
  <c r="N166" i="5" s="1"/>
  <c r="P166" i="5" s="1"/>
  <c r="K190" i="5"/>
  <c r="K35" i="5"/>
  <c r="L35" i="5" s="1"/>
  <c r="N35" i="5" s="1"/>
  <c r="P35" i="5" s="1"/>
  <c r="K102" i="5"/>
  <c r="L102" i="5" s="1"/>
  <c r="N102" i="5" s="1"/>
  <c r="P102" i="5" s="1"/>
  <c r="K125" i="5"/>
  <c r="L125" i="5" s="1"/>
  <c r="N125" i="5" s="1"/>
  <c r="P125" i="5" s="1"/>
  <c r="K148" i="5"/>
  <c r="K172" i="5"/>
  <c r="L172" i="5" s="1"/>
  <c r="N172" i="5" s="1"/>
  <c r="P172" i="5" s="1"/>
  <c r="K196" i="5"/>
  <c r="L196" i="5" s="1"/>
  <c r="N196" i="5" s="1"/>
  <c r="P196" i="5" s="1"/>
  <c r="K81" i="5"/>
  <c r="L81" i="5" s="1"/>
  <c r="N81" i="5" s="1"/>
  <c r="P81" i="5" s="1"/>
  <c r="K69" i="5"/>
  <c r="L69" i="5" s="1"/>
  <c r="N69" i="5" s="1"/>
  <c r="P69" i="5" s="1"/>
  <c r="K54" i="5"/>
  <c r="L54" i="5" s="1"/>
  <c r="N54" i="5" s="1"/>
  <c r="K36" i="5"/>
  <c r="K12" i="4"/>
  <c r="K11" i="4"/>
  <c r="L11" i="4" s="1"/>
  <c r="N11" i="4" s="1"/>
  <c r="P11" i="4" s="1"/>
  <c r="K90" i="5"/>
  <c r="L90" i="5" s="1"/>
  <c r="N90" i="5" s="1"/>
  <c r="K81" i="9"/>
  <c r="L81" i="9" s="1"/>
  <c r="N81" i="9" s="1"/>
  <c r="P81" i="9" s="1"/>
  <c r="K20" i="8"/>
  <c r="K130" i="8"/>
  <c r="L130" i="8" s="1"/>
  <c r="N130" i="8" s="1"/>
  <c r="P130" i="8" s="1"/>
  <c r="K99" i="8"/>
  <c r="L99" i="8" s="1"/>
  <c r="N99" i="8" s="1"/>
  <c r="P99" i="8" s="1"/>
  <c r="K80" i="8"/>
  <c r="L80" i="8" s="1"/>
  <c r="N80" i="8" s="1"/>
  <c r="P80" i="8" s="1"/>
  <c r="K47" i="8"/>
  <c r="L47" i="8" s="1"/>
  <c r="N47" i="8" s="1"/>
  <c r="P47" i="8" s="1"/>
  <c r="K128" i="8"/>
  <c r="L128" i="8" s="1"/>
  <c r="N128" i="8" s="1"/>
  <c r="P128" i="8" s="1"/>
  <c r="K100" i="8"/>
  <c r="L100" i="8" s="1"/>
  <c r="N100" i="8" s="1"/>
  <c r="K127" i="8"/>
  <c r="L127" i="8" s="1"/>
  <c r="N127" i="8" s="1"/>
  <c r="P127" i="8" s="1"/>
  <c r="K116" i="8"/>
  <c r="L116" i="8" s="1"/>
  <c r="N116" i="8" s="1"/>
  <c r="P116" i="8" s="1"/>
  <c r="K45" i="8"/>
  <c r="L45" i="8" s="1"/>
  <c r="N45" i="8" s="1"/>
  <c r="P45" i="8" s="1"/>
  <c r="K102" i="8"/>
  <c r="L102" i="8" s="1"/>
  <c r="N102" i="8" s="1"/>
  <c r="P102" i="8" s="1"/>
  <c r="K59" i="8"/>
  <c r="L59" i="8" s="1"/>
  <c r="N59" i="8" s="1"/>
  <c r="P59" i="8" s="1"/>
  <c r="K66" i="8"/>
  <c r="L66" i="8" s="1"/>
  <c r="N66" i="8" s="1"/>
  <c r="K55" i="8"/>
  <c r="L55" i="8" s="1"/>
  <c r="N55" i="8" s="1"/>
  <c r="K16" i="8"/>
  <c r="L16" i="8" s="1"/>
  <c r="N16" i="8" s="1"/>
  <c r="P16" i="8" s="1"/>
  <c r="K12" i="8"/>
  <c r="K14" i="8"/>
  <c r="K37" i="8"/>
  <c r="L37" i="8" s="1"/>
  <c r="N37" i="8" s="1"/>
  <c r="P37" i="8" s="1"/>
  <c r="K114" i="8"/>
  <c r="L114" i="8" s="1"/>
  <c r="N114" i="8" s="1"/>
  <c r="P114" i="8" s="1"/>
  <c r="K87" i="8"/>
  <c r="L87" i="8" s="1"/>
  <c r="N87" i="8" s="1"/>
  <c r="K65" i="8"/>
  <c r="L65" i="8" s="1"/>
  <c r="N65" i="8" s="1"/>
  <c r="P65" i="8" s="1"/>
  <c r="K33" i="8"/>
  <c r="L33" i="8" s="1"/>
  <c r="N33" i="8" s="1"/>
  <c r="P33" i="8" s="1"/>
  <c r="K91" i="8"/>
  <c r="L91" i="8" s="1"/>
  <c r="N91" i="8" s="1"/>
  <c r="K115" i="8"/>
  <c r="L115" i="8" s="1"/>
  <c r="N115" i="8" s="1"/>
  <c r="K24" i="8"/>
  <c r="L24" i="8" s="1"/>
  <c r="N24" i="8" s="1"/>
  <c r="P24" i="8" s="1"/>
  <c r="K71" i="8"/>
  <c r="L71" i="8" s="1"/>
  <c r="N71" i="8" s="1"/>
  <c r="P71" i="8" s="1"/>
  <c r="K19" i="8"/>
  <c r="L19" i="8" s="1"/>
  <c r="N19" i="8" s="1"/>
  <c r="P19" i="8" s="1"/>
  <c r="K76" i="8"/>
  <c r="K58" i="8"/>
  <c r="L58" i="8" s="1"/>
  <c r="N58" i="8" s="1"/>
  <c r="P58" i="8" s="1"/>
  <c r="K113" i="8"/>
  <c r="L113" i="8" s="1"/>
  <c r="N113" i="8" s="1"/>
  <c r="P113" i="8" s="1"/>
  <c r="K23" i="8"/>
  <c r="L23" i="8" s="1"/>
  <c r="N23" i="8" s="1"/>
  <c r="P23" i="8" s="1"/>
  <c r="L95" i="7"/>
  <c r="N95" i="7" s="1"/>
  <c r="P95" i="7" s="1"/>
  <c r="L11" i="9"/>
  <c r="N11" i="9" s="1"/>
  <c r="P11" i="9" s="1"/>
  <c r="L26" i="8"/>
  <c r="N26" i="8" s="1"/>
  <c r="P26" i="8" s="1"/>
  <c r="L21" i="8"/>
  <c r="N21" i="8" s="1"/>
  <c r="P21" i="8" s="1"/>
  <c r="L53" i="9"/>
  <c r="N53" i="9" s="1"/>
  <c r="P53" i="9" s="1"/>
  <c r="K16" i="4"/>
  <c r="K58" i="4"/>
  <c r="K66" i="4"/>
  <c r="L66" i="4" s="1"/>
  <c r="N66" i="4" s="1"/>
  <c r="P66" i="4" s="1"/>
  <c r="K71" i="4"/>
  <c r="K81" i="4"/>
  <c r="L81" i="4" s="1"/>
  <c r="N81" i="4" s="1"/>
  <c r="P81" i="4" s="1"/>
  <c r="K86" i="4"/>
  <c r="K94" i="4"/>
  <c r="L94" i="4" s="1"/>
  <c r="N94" i="4" s="1"/>
  <c r="P94" i="4" s="1"/>
  <c r="K104" i="4"/>
  <c r="K107" i="4"/>
  <c r="K114" i="4"/>
  <c r="K126" i="4"/>
  <c r="L126" i="4" s="1"/>
  <c r="N126" i="4" s="1"/>
  <c r="P126" i="4" s="1"/>
  <c r="K90" i="4"/>
  <c r="K136" i="4"/>
  <c r="K145" i="4"/>
  <c r="K150" i="4"/>
  <c r="L150" i="4" s="1"/>
  <c r="N150" i="4" s="1"/>
  <c r="P150" i="4" s="1"/>
  <c r="K156" i="4"/>
  <c r="K167" i="4"/>
  <c r="L167" i="4" s="1"/>
  <c r="N167" i="4" s="1"/>
  <c r="P167" i="4" s="1"/>
  <c r="K169" i="4"/>
  <c r="K173" i="4"/>
  <c r="L173" i="4" s="1"/>
  <c r="N173" i="4" s="1"/>
  <c r="P173" i="4" s="1"/>
  <c r="K177" i="4"/>
  <c r="K184" i="4"/>
  <c r="K188" i="4"/>
  <c r="K192" i="4"/>
  <c r="L192" i="4" s="1"/>
  <c r="N192" i="4" s="1"/>
  <c r="P192" i="4" s="1"/>
  <c r="K196" i="4"/>
  <c r="K202" i="4"/>
  <c r="K49" i="4"/>
  <c r="K50" i="4"/>
  <c r="L50" i="4" s="1"/>
  <c r="N50" i="4" s="1"/>
  <c r="P50" i="4" s="1"/>
  <c r="K25" i="4"/>
  <c r="K26" i="4"/>
  <c r="L26" i="4" s="1"/>
  <c r="N26" i="4" s="1"/>
  <c r="P26" i="4" s="1"/>
  <c r="K17" i="4"/>
  <c r="K37" i="4"/>
  <c r="K39" i="4"/>
  <c r="K62" i="4"/>
  <c r="K47" i="4"/>
  <c r="K32" i="3"/>
  <c r="L32" i="3" s="1"/>
  <c r="N32" i="3" s="1"/>
  <c r="P32" i="3" s="1"/>
  <c r="K24" i="3"/>
  <c r="L24" i="3" s="1"/>
  <c r="N24" i="3" s="1"/>
  <c r="P24" i="3" s="1"/>
  <c r="L152" i="5"/>
  <c r="N152" i="5" s="1"/>
  <c r="P152" i="5" s="1"/>
  <c r="L22" i="8"/>
  <c r="N22" i="8" s="1"/>
  <c r="P22" i="8" s="1"/>
  <c r="L12" i="4"/>
  <c r="N12" i="4" s="1"/>
  <c r="P12" i="4" s="1"/>
  <c r="L18" i="5"/>
  <c r="N18" i="5" s="1"/>
  <c r="P18" i="5" s="1"/>
  <c r="L199" i="5"/>
  <c r="N199" i="5" s="1"/>
  <c r="P199" i="5" s="1"/>
  <c r="L191" i="5"/>
  <c r="N191" i="5" s="1"/>
  <c r="P191" i="5" s="1"/>
  <c r="L27" i="5"/>
  <c r="N27" i="5" s="1"/>
  <c r="P27" i="5" s="1"/>
  <c r="L200" i="5"/>
  <c r="N200" i="5" s="1"/>
  <c r="P200" i="5" s="1"/>
  <c r="L17" i="7"/>
  <c r="N17" i="7" s="1"/>
  <c r="P17" i="7" s="1"/>
  <c r="L25" i="7"/>
  <c r="N25" i="7" s="1"/>
  <c r="P25" i="7" s="1"/>
  <c r="L110" i="7"/>
  <c r="N110" i="7" s="1"/>
  <c r="P110" i="7" s="1"/>
  <c r="L99" i="7"/>
  <c r="N99" i="7" s="1"/>
  <c r="P99" i="7" s="1"/>
  <c r="L31" i="7"/>
  <c r="N31" i="7" s="1"/>
  <c r="P31" i="7" s="1"/>
  <c r="L28" i="7"/>
  <c r="N28" i="7" s="1"/>
  <c r="P28" i="7" s="1"/>
  <c r="L23" i="7"/>
  <c r="N23" i="7" s="1"/>
  <c r="P23" i="7" s="1"/>
  <c r="L104" i="7"/>
  <c r="N104" i="7" s="1"/>
  <c r="P104" i="7" s="1"/>
  <c r="L13" i="7"/>
  <c r="N13" i="7" s="1"/>
  <c r="P13" i="7" s="1"/>
  <c r="L15" i="7"/>
  <c r="N15" i="7" s="1"/>
  <c r="P15" i="7" s="1"/>
  <c r="L109" i="7"/>
  <c r="N109" i="7" s="1"/>
  <c r="P109" i="7" s="1"/>
  <c r="L102" i="7"/>
  <c r="N102" i="7" s="1"/>
  <c r="P102" i="7" s="1"/>
  <c r="L108" i="7"/>
  <c r="N108" i="7" s="1"/>
  <c r="P108" i="7" s="1"/>
  <c r="L37" i="7"/>
  <c r="L11" i="7"/>
  <c r="N11" i="7" s="1"/>
  <c r="P11" i="7" s="1"/>
  <c r="K32" i="9"/>
  <c r="L32" i="9" s="1"/>
  <c r="N32" i="9" s="1"/>
  <c r="P32" i="9" s="1"/>
  <c r="K33" i="9"/>
  <c r="L33" i="9" s="1"/>
  <c r="N33" i="9" s="1"/>
  <c r="P33" i="9" s="1"/>
  <c r="K39" i="9"/>
  <c r="L39" i="9" s="1"/>
  <c r="N39" i="9" s="1"/>
  <c r="P39" i="9" s="1"/>
  <c r="K46" i="9"/>
  <c r="L46" i="9" s="1"/>
  <c r="N46" i="9" s="1"/>
  <c r="P46" i="9" s="1"/>
  <c r="K58" i="9"/>
  <c r="L58" i="9" s="1"/>
  <c r="N58" i="9" s="1"/>
  <c r="P58" i="9" s="1"/>
  <c r="K62" i="9"/>
  <c r="L62" i="9" s="1"/>
  <c r="N62" i="9" s="1"/>
  <c r="P62" i="9" s="1"/>
  <c r="K78" i="9"/>
  <c r="L78" i="9" s="1"/>
  <c r="N78" i="9" s="1"/>
  <c r="P78" i="9" s="1"/>
  <c r="K79" i="9"/>
  <c r="L79" i="9" s="1"/>
  <c r="N79" i="9" s="1"/>
  <c r="P79" i="9" s="1"/>
  <c r="K80" i="9"/>
  <c r="L80" i="9" s="1"/>
  <c r="N80" i="9" s="1"/>
  <c r="P80" i="9" s="1"/>
  <c r="K82" i="9"/>
  <c r="L82" i="9" s="1"/>
  <c r="N82" i="9" s="1"/>
  <c r="P82" i="9" s="1"/>
  <c r="K92" i="9"/>
  <c r="L92" i="9" s="1"/>
  <c r="N92" i="9" s="1"/>
  <c r="P92" i="9" s="1"/>
  <c r="K8" i="9"/>
  <c r="L8" i="9" s="1"/>
  <c r="N8" i="9" s="1"/>
  <c r="P8" i="9" s="1"/>
  <c r="K24" i="9"/>
  <c r="L24" i="9" s="1"/>
  <c r="N24" i="9" s="1"/>
  <c r="P24" i="9" s="1"/>
  <c r="K13" i="9"/>
  <c r="L13" i="9" s="1"/>
  <c r="N13" i="9" s="1"/>
  <c r="P13" i="9" s="1"/>
  <c r="L117" i="7"/>
  <c r="N117" i="7" s="1"/>
  <c r="P117" i="7" s="1"/>
  <c r="L106" i="7"/>
  <c r="N106" i="7" s="1"/>
  <c r="P106" i="7" s="1"/>
  <c r="L88" i="7"/>
  <c r="N88" i="7" s="1"/>
  <c r="P88" i="7" s="1"/>
  <c r="L118" i="7"/>
  <c r="N118" i="7" s="1"/>
  <c r="P118" i="7" s="1"/>
  <c r="L101" i="7"/>
  <c r="N101" i="7" s="1"/>
  <c r="P101" i="7" s="1"/>
  <c r="L112" i="7"/>
  <c r="N112" i="7" s="1"/>
  <c r="P112" i="7" s="1"/>
  <c r="L16" i="7"/>
  <c r="N16" i="7" s="1"/>
  <c r="P16" i="7" s="1"/>
  <c r="L83" i="7"/>
  <c r="N83" i="7" s="1"/>
  <c r="P83" i="7" s="1"/>
  <c r="L76" i="7"/>
  <c r="N76" i="7" s="1"/>
  <c r="P76" i="7" s="1"/>
  <c r="L58" i="7"/>
  <c r="N58" i="7" s="1"/>
  <c r="P58" i="7" s="1"/>
  <c r="L29" i="5"/>
  <c r="N29" i="5" s="1"/>
  <c r="P29" i="5" s="1"/>
  <c r="L193" i="5"/>
  <c r="N193" i="5" s="1"/>
  <c r="P193" i="5" s="1"/>
  <c r="L194" i="5"/>
  <c r="N194" i="5" s="1"/>
  <c r="P194" i="5" s="1"/>
  <c r="L201" i="5"/>
  <c r="N201" i="5" s="1"/>
  <c r="P201" i="5" s="1"/>
  <c r="L32" i="5"/>
  <c r="N32" i="5" s="1"/>
  <c r="P32" i="5" s="1"/>
  <c r="L184" i="5"/>
  <c r="N184" i="5" s="1"/>
  <c r="P184" i="5" s="1"/>
  <c r="L117" i="4"/>
  <c r="N117" i="4" s="1"/>
  <c r="P117" i="4" s="1"/>
  <c r="K32" i="4"/>
  <c r="K46" i="4"/>
  <c r="K51" i="4"/>
  <c r="L51" i="4" s="1"/>
  <c r="N51" i="4" s="1"/>
  <c r="P51" i="4" s="1"/>
  <c r="K55" i="4"/>
  <c r="L55" i="4" s="1"/>
  <c r="N55" i="4" s="1"/>
  <c r="P55" i="4" s="1"/>
  <c r="K57" i="4"/>
  <c r="L57" i="4" s="1"/>
  <c r="N57" i="4" s="1"/>
  <c r="P57" i="4" s="1"/>
  <c r="K60" i="4"/>
  <c r="K61" i="4"/>
  <c r="L61" i="4" s="1"/>
  <c r="N61" i="4" s="1"/>
  <c r="P61" i="4" s="1"/>
  <c r="K63" i="4"/>
  <c r="L63" i="4" s="1"/>
  <c r="N63" i="4" s="1"/>
  <c r="P63" i="4" s="1"/>
  <c r="K68" i="4"/>
  <c r="L68" i="4" s="1"/>
  <c r="N68" i="4" s="1"/>
  <c r="P68" i="4" s="1"/>
  <c r="K69" i="4"/>
  <c r="L69" i="4" s="1"/>
  <c r="N69" i="4" s="1"/>
  <c r="P69" i="4" s="1"/>
  <c r="K73" i="4"/>
  <c r="L73" i="4" s="1"/>
  <c r="N73" i="4" s="1"/>
  <c r="P73" i="4" s="1"/>
  <c r="K75" i="4"/>
  <c r="L75" i="4" s="1"/>
  <c r="N75" i="4" s="1"/>
  <c r="P75" i="4" s="1"/>
  <c r="K78" i="4"/>
  <c r="K79" i="4"/>
  <c r="K80" i="4"/>
  <c r="L80" i="4" s="1"/>
  <c r="N80" i="4" s="1"/>
  <c r="P80" i="4" s="1"/>
  <c r="K84" i="4"/>
  <c r="L84" i="4" s="1"/>
  <c r="N84" i="4" s="1"/>
  <c r="P84" i="4" s="1"/>
  <c r="K85" i="4"/>
  <c r="L85" i="4" s="1"/>
  <c r="N85" i="4" s="1"/>
  <c r="P85" i="4" s="1"/>
  <c r="K89" i="4"/>
  <c r="L89" i="4" s="1"/>
  <c r="N89" i="4" s="1"/>
  <c r="P89" i="4" s="1"/>
  <c r="K93" i="4"/>
  <c r="L93" i="4" s="1"/>
  <c r="N93" i="4" s="1"/>
  <c r="P93" i="4" s="1"/>
  <c r="K95" i="4"/>
  <c r="L95" i="4" s="1"/>
  <c r="N95" i="4" s="1"/>
  <c r="P95" i="4" s="1"/>
  <c r="K96" i="4"/>
  <c r="L96" i="4" s="1"/>
  <c r="N96" i="4" s="1"/>
  <c r="P96" i="4" s="1"/>
  <c r="K97" i="4"/>
  <c r="L97" i="4" s="1"/>
  <c r="N97" i="4" s="1"/>
  <c r="P97" i="4" s="1"/>
  <c r="K101" i="4"/>
  <c r="L101" i="4" s="1"/>
  <c r="N101" i="4" s="1"/>
  <c r="P101" i="4" s="1"/>
  <c r="K102" i="4"/>
  <c r="L102" i="4" s="1"/>
  <c r="N102" i="4" s="1"/>
  <c r="P102" i="4" s="1"/>
  <c r="K106" i="4"/>
  <c r="L106" i="4" s="1"/>
  <c r="N106" i="4" s="1"/>
  <c r="P106" i="4" s="1"/>
  <c r="K108" i="4"/>
  <c r="L108" i="4" s="1"/>
  <c r="N108" i="4" s="1"/>
  <c r="P108" i="4" s="1"/>
  <c r="K111" i="4"/>
  <c r="L111" i="4" s="1"/>
  <c r="N111" i="4" s="1"/>
  <c r="P111" i="4" s="1"/>
  <c r="K112" i="4"/>
  <c r="L112" i="4" s="1"/>
  <c r="N112" i="4" s="1"/>
  <c r="P112" i="4" s="1"/>
  <c r="K113" i="4"/>
  <c r="L113" i="4" s="1"/>
  <c r="N113" i="4" s="1"/>
  <c r="P113" i="4" s="1"/>
  <c r="K118" i="4"/>
  <c r="L118" i="4" s="1"/>
  <c r="N118" i="4" s="1"/>
  <c r="P118" i="4" s="1"/>
  <c r="K119" i="4"/>
  <c r="L119" i="4" s="1"/>
  <c r="N119" i="4" s="1"/>
  <c r="P119" i="4" s="1"/>
  <c r="K123" i="4"/>
  <c r="L123" i="4" s="1"/>
  <c r="N123" i="4" s="1"/>
  <c r="P123" i="4" s="1"/>
  <c r="K125" i="4"/>
  <c r="L125" i="4" s="1"/>
  <c r="N125" i="4" s="1"/>
  <c r="P125" i="4" s="1"/>
  <c r="K128" i="4"/>
  <c r="L128" i="4" s="1"/>
  <c r="N128" i="4" s="1"/>
  <c r="P128" i="4" s="1"/>
  <c r="K129" i="4"/>
  <c r="L129" i="4" s="1"/>
  <c r="N129" i="4" s="1"/>
  <c r="P129" i="4" s="1"/>
  <c r="K130" i="4"/>
  <c r="L130" i="4" s="1"/>
  <c r="N130" i="4" s="1"/>
  <c r="P130" i="4" s="1"/>
  <c r="K133" i="4"/>
  <c r="K134" i="4"/>
  <c r="L134" i="4" s="1"/>
  <c r="N134" i="4" s="1"/>
  <c r="P134" i="4" s="1"/>
  <c r="K138" i="4"/>
  <c r="L138" i="4" s="1"/>
  <c r="N138" i="4" s="1"/>
  <c r="P138" i="4" s="1"/>
  <c r="K140" i="4"/>
  <c r="L140" i="4" s="1"/>
  <c r="N140" i="4" s="1"/>
  <c r="P140" i="4" s="1"/>
  <c r="K116" i="4"/>
  <c r="L116" i="4" s="1"/>
  <c r="N116" i="4" s="1"/>
  <c r="P116" i="4" s="1"/>
  <c r="K143" i="4"/>
  <c r="L143" i="4" s="1"/>
  <c r="N143" i="4" s="1"/>
  <c r="P143" i="4" s="1"/>
  <c r="K144" i="4"/>
  <c r="L144" i="4" s="1"/>
  <c r="N144" i="4" s="1"/>
  <c r="P144" i="4" s="1"/>
  <c r="K148" i="4"/>
  <c r="L148" i="4" s="1"/>
  <c r="N148" i="4" s="1"/>
  <c r="P148" i="4" s="1"/>
  <c r="K149" i="4"/>
  <c r="L149" i="4" s="1"/>
  <c r="N149" i="4" s="1"/>
  <c r="P149" i="4" s="1"/>
  <c r="K153" i="4"/>
  <c r="L153" i="4" s="1"/>
  <c r="N153" i="4" s="1"/>
  <c r="P153" i="4" s="1"/>
  <c r="K155" i="4"/>
  <c r="L155" i="4" s="1"/>
  <c r="N155" i="4" s="1"/>
  <c r="P155" i="4" s="1"/>
  <c r="K158" i="4"/>
  <c r="L158" i="4" s="1"/>
  <c r="N158" i="4" s="1"/>
  <c r="P158" i="4" s="1"/>
  <c r="K159" i="4"/>
  <c r="L159" i="4" s="1"/>
  <c r="N159" i="4" s="1"/>
  <c r="P159" i="4" s="1"/>
  <c r="K160" i="4"/>
  <c r="L160" i="4" s="1"/>
  <c r="N160" i="4" s="1"/>
  <c r="P160" i="4" s="1"/>
  <c r="K164" i="4"/>
  <c r="L164" i="4" s="1"/>
  <c r="N164" i="4" s="1"/>
  <c r="P164" i="4" s="1"/>
  <c r="K165" i="4"/>
  <c r="L165" i="4" s="1"/>
  <c r="N165" i="4" s="1"/>
  <c r="P165" i="4" s="1"/>
  <c r="K170" i="4"/>
  <c r="L170" i="4" s="1"/>
  <c r="N170" i="4" s="1"/>
  <c r="P170" i="4" s="1"/>
  <c r="K175" i="4"/>
  <c r="L175" i="4" s="1"/>
  <c r="N175" i="4" s="1"/>
  <c r="P175" i="4" s="1"/>
  <c r="K178" i="4"/>
  <c r="L178" i="4" s="1"/>
  <c r="N178" i="4" s="1"/>
  <c r="P178" i="4" s="1"/>
  <c r="K185" i="4"/>
  <c r="L185" i="4" s="1"/>
  <c r="N185" i="4" s="1"/>
  <c r="P185" i="4" s="1"/>
  <c r="K187" i="4"/>
  <c r="L187" i="4" s="1"/>
  <c r="N187" i="4" s="1"/>
  <c r="P187" i="4" s="1"/>
  <c r="K189" i="4"/>
  <c r="L189" i="4" s="1"/>
  <c r="N189" i="4" s="1"/>
  <c r="P189" i="4" s="1"/>
  <c r="K193" i="4"/>
  <c r="L193" i="4" s="1"/>
  <c r="N193" i="4" s="1"/>
  <c r="P193" i="4" s="1"/>
  <c r="K198" i="4"/>
  <c r="L198" i="4" s="1"/>
  <c r="N198" i="4" s="1"/>
  <c r="P198" i="4" s="1"/>
  <c r="K204" i="4"/>
  <c r="L204" i="4" s="1"/>
  <c r="N204" i="4" s="1"/>
  <c r="P204" i="4" s="1"/>
  <c r="K208" i="4"/>
  <c r="L208" i="4" s="1"/>
  <c r="N208" i="4" s="1"/>
  <c r="P208" i="4" s="1"/>
  <c r="K212" i="4"/>
  <c r="L212" i="4" s="1"/>
  <c r="N212" i="4" s="1"/>
  <c r="P212" i="4" s="1"/>
  <c r="K213" i="4"/>
  <c r="L213" i="4" s="1"/>
  <c r="N213" i="4" s="1"/>
  <c r="P213" i="4" s="1"/>
  <c r="K214" i="4"/>
  <c r="L214" i="4" s="1"/>
  <c r="N214" i="4" s="1"/>
  <c r="P214" i="4" s="1"/>
  <c r="K20" i="4"/>
  <c r="L20" i="4" s="1"/>
  <c r="N20" i="4" s="1"/>
  <c r="P20" i="4" s="1"/>
  <c r="K28" i="4"/>
  <c r="L28" i="4" s="1"/>
  <c r="N28" i="4" s="1"/>
  <c r="P28" i="4" s="1"/>
  <c r="K21" i="4"/>
  <c r="L21" i="4" s="1"/>
  <c r="N21" i="4" s="1"/>
  <c r="P21" i="4" s="1"/>
  <c r="K27" i="4"/>
  <c r="L27" i="4" s="1"/>
  <c r="N27" i="4" s="1"/>
  <c r="P27" i="4" s="1"/>
  <c r="K24" i="4"/>
  <c r="L24" i="4" s="1"/>
  <c r="N24" i="4" s="1"/>
  <c r="P24" i="4" s="1"/>
  <c r="K15" i="4"/>
  <c r="L15" i="4" s="1"/>
  <c r="N15" i="4" s="1"/>
  <c r="P15" i="4" s="1"/>
  <c r="K65" i="4"/>
  <c r="L65" i="4" s="1"/>
  <c r="N65" i="4" s="1"/>
  <c r="P65" i="4" s="1"/>
  <c r="K33" i="4"/>
  <c r="L33" i="4" s="1"/>
  <c r="N33" i="4" s="1"/>
  <c r="P33" i="4" s="1"/>
  <c r="K65" i="3"/>
  <c r="L65" i="3" s="1"/>
  <c r="N65" i="3" s="1"/>
  <c r="P65" i="3" s="1"/>
  <c r="K87" i="3"/>
  <c r="L87" i="3" s="1"/>
  <c r="N87" i="3" s="1"/>
  <c r="P87" i="3" s="1"/>
  <c r="K95" i="3"/>
  <c r="K112" i="3"/>
  <c r="L112" i="3" s="1"/>
  <c r="N112" i="3" s="1"/>
  <c r="K138" i="3"/>
  <c r="L138" i="3" s="1"/>
  <c r="N138" i="3" s="1"/>
  <c r="P138" i="3" s="1"/>
  <c r="K15" i="3"/>
  <c r="L15" i="3" s="1"/>
  <c r="N15" i="3" s="1"/>
  <c r="K84" i="3"/>
  <c r="L84" i="3" s="1"/>
  <c r="N84" i="3" s="1"/>
  <c r="K118" i="3"/>
  <c r="L118" i="3" s="1"/>
  <c r="N118" i="3" s="1"/>
  <c r="P118" i="3" s="1"/>
  <c r="K36" i="3"/>
  <c r="K44" i="3"/>
  <c r="L44" i="3" s="1"/>
  <c r="N44" i="3" s="1"/>
  <c r="L31" i="5"/>
  <c r="N31" i="5" s="1"/>
  <c r="P31" i="5" s="1"/>
  <c r="L19" i="5"/>
  <c r="N19" i="5" s="1"/>
  <c r="P19" i="5" s="1"/>
  <c r="L204" i="5"/>
  <c r="N204" i="5" s="1"/>
  <c r="P204" i="5" s="1"/>
  <c r="L25" i="5"/>
  <c r="N25" i="5" s="1"/>
  <c r="P25" i="5" s="1"/>
  <c r="K101" i="3"/>
  <c r="L101" i="3" s="1"/>
  <c r="N101" i="3" s="1"/>
  <c r="P101" i="3" s="1"/>
  <c r="K124" i="3"/>
  <c r="L124" i="3" s="1"/>
  <c r="N124" i="3" s="1"/>
  <c r="P124" i="3" s="1"/>
  <c r="K163" i="3"/>
  <c r="L163" i="3" s="1"/>
  <c r="N163" i="3" s="1"/>
  <c r="P163" i="3" s="1"/>
  <c r="K33" i="3"/>
  <c r="L10" i="5"/>
  <c r="N10" i="5" s="1"/>
  <c r="P10" i="5" s="1"/>
  <c r="L26" i="5"/>
  <c r="N26" i="5" s="1"/>
  <c r="P26" i="5" s="1"/>
  <c r="L41" i="5"/>
  <c r="N41" i="5" s="1"/>
  <c r="P41" i="5" s="1"/>
  <c r="L195" i="5"/>
  <c r="N195" i="5" s="1"/>
  <c r="P195" i="5" s="1"/>
  <c r="L179" i="5"/>
  <c r="N179" i="5" s="1"/>
  <c r="P179" i="5" s="1"/>
  <c r="L171" i="5"/>
  <c r="N171" i="5" s="1"/>
  <c r="P171" i="5" s="1"/>
  <c r="K115" i="3"/>
  <c r="L115" i="3" s="1"/>
  <c r="N115" i="3" s="1"/>
  <c r="L205" i="5"/>
  <c r="N205" i="5" s="1"/>
  <c r="P205" i="5" s="1"/>
  <c r="L181" i="5"/>
  <c r="N181" i="5" s="1"/>
  <c r="P181" i="5" s="1"/>
  <c r="L182" i="5"/>
  <c r="N182" i="5" s="1"/>
  <c r="P182" i="5" s="1"/>
  <c r="L38" i="7"/>
  <c r="N38" i="7" s="1"/>
  <c r="P38" i="7" s="1"/>
  <c r="L10" i="8"/>
  <c r="N10" i="8" s="1"/>
  <c r="P10" i="8" s="1"/>
  <c r="L40" i="5"/>
  <c r="N40" i="5" s="1"/>
  <c r="P40" i="5" s="1"/>
  <c r="L15" i="5"/>
  <c r="N15" i="5" s="1"/>
  <c r="P15" i="5" s="1"/>
  <c r="L63" i="5"/>
  <c r="N63" i="5" s="1"/>
  <c r="P63" i="5" s="1"/>
  <c r="L45" i="5"/>
  <c r="N45" i="5" s="1"/>
  <c r="P45" i="5" s="1"/>
  <c r="L177" i="5"/>
  <c r="N177" i="5" s="1"/>
  <c r="P177" i="5" s="1"/>
  <c r="L190" i="5"/>
  <c r="N190" i="5" s="1"/>
  <c r="P190" i="5" s="1"/>
  <c r="L206" i="5"/>
  <c r="N206" i="5" s="1"/>
  <c r="P206" i="5" s="1"/>
  <c r="L56" i="5"/>
  <c r="N56" i="5" s="1"/>
  <c r="P56" i="5" s="1"/>
  <c r="L78" i="5"/>
  <c r="N78" i="5" s="1"/>
  <c r="P78" i="5" s="1"/>
  <c r="L161" i="5"/>
  <c r="N161" i="5" s="1"/>
  <c r="P161" i="5" s="1"/>
  <c r="L42" i="7"/>
  <c r="N42" i="7" s="1"/>
  <c r="P42" i="7" s="1"/>
  <c r="L194" i="4"/>
  <c r="N194" i="4" s="1"/>
  <c r="P194" i="4" s="1"/>
  <c r="L19" i="4"/>
  <c r="N19" i="4" s="1"/>
  <c r="P19" i="4" s="1"/>
  <c r="L188" i="4"/>
  <c r="N188" i="4" s="1"/>
  <c r="P188" i="4" s="1"/>
  <c r="L31" i="4"/>
  <c r="N31" i="4" s="1"/>
  <c r="P31" i="4" s="1"/>
  <c r="L54" i="4"/>
  <c r="N54" i="4" s="1"/>
  <c r="P54" i="4" s="1"/>
  <c r="L174" i="4"/>
  <c r="N174" i="4" s="1"/>
  <c r="P174" i="4" s="1"/>
  <c r="L146" i="4"/>
  <c r="N146" i="4" s="1"/>
  <c r="P146" i="4" s="1"/>
  <c r="L135" i="4"/>
  <c r="N135" i="4" s="1"/>
  <c r="P135" i="4" s="1"/>
  <c r="L182" i="4"/>
  <c r="N182" i="4" s="1"/>
  <c r="P182" i="4" s="1"/>
  <c r="L137" i="4"/>
  <c r="N137" i="4" s="1"/>
  <c r="P137" i="4" s="1"/>
  <c r="L196" i="4"/>
  <c r="N196" i="4" s="1"/>
  <c r="P196" i="4" s="1"/>
  <c r="L186" i="4"/>
  <c r="N186" i="4" s="1"/>
  <c r="P186" i="4" s="1"/>
  <c r="L202" i="4"/>
  <c r="N202" i="4" s="1"/>
  <c r="P202" i="4" s="1"/>
  <c r="L83" i="4"/>
  <c r="N83" i="4" s="1"/>
  <c r="P83" i="4" s="1"/>
  <c r="L110" i="4"/>
  <c r="N110" i="4" s="1"/>
  <c r="P110" i="4" s="1"/>
  <c r="L122" i="4"/>
  <c r="N122" i="4" s="1"/>
  <c r="P122" i="4" s="1"/>
  <c r="L136" i="4"/>
  <c r="N136" i="4" s="1"/>
  <c r="P136" i="4" s="1"/>
  <c r="L147" i="4"/>
  <c r="N147" i="4" s="1"/>
  <c r="P147" i="4" s="1"/>
  <c r="L89" i="5"/>
  <c r="N89" i="5" s="1"/>
  <c r="P89" i="5" s="1"/>
  <c r="L74" i="5"/>
  <c r="N74" i="5" s="1"/>
  <c r="P74" i="5" s="1"/>
  <c r="L91" i="5"/>
  <c r="N91" i="5" s="1"/>
  <c r="P91" i="5" s="1"/>
  <c r="L116" i="5"/>
  <c r="N116" i="5" s="1"/>
  <c r="P116" i="5" s="1"/>
  <c r="L131" i="5"/>
  <c r="N131" i="5" s="1"/>
  <c r="P131" i="5" s="1"/>
  <c r="L146" i="5"/>
  <c r="N146" i="5" s="1"/>
  <c r="P146" i="5" s="1"/>
  <c r="L30" i="5"/>
  <c r="N30" i="5" s="1"/>
  <c r="L159" i="5"/>
  <c r="N159" i="5" s="1"/>
  <c r="L129" i="5"/>
  <c r="N129" i="5" s="1"/>
  <c r="P129" i="5" s="1"/>
  <c r="L128" i="5"/>
  <c r="N128" i="5" s="1"/>
  <c r="L158" i="5"/>
  <c r="N158" i="5" s="1"/>
  <c r="P158" i="5" s="1"/>
  <c r="L164" i="5"/>
  <c r="N164" i="5" s="1"/>
  <c r="P164" i="5" s="1"/>
  <c r="L178" i="5"/>
  <c r="N178" i="5" s="1"/>
  <c r="P178" i="5" s="1"/>
  <c r="L67" i="5"/>
  <c r="N67" i="5" s="1"/>
  <c r="P67" i="5" s="1"/>
  <c r="L104" i="5"/>
  <c r="N104" i="5" s="1"/>
  <c r="P104" i="5" s="1"/>
  <c r="L117" i="5"/>
  <c r="N117" i="5" s="1"/>
  <c r="P117" i="5" s="1"/>
  <c r="L134" i="5"/>
  <c r="N134" i="5" s="1"/>
  <c r="P134" i="5" s="1"/>
  <c r="L144" i="5"/>
  <c r="N144" i="5" s="1"/>
  <c r="L109" i="5"/>
  <c r="N109" i="5" s="1"/>
  <c r="P109" i="5" s="1"/>
  <c r="L188" i="5"/>
  <c r="N188" i="5" s="1"/>
  <c r="P188" i="5" s="1"/>
  <c r="K196" i="6"/>
  <c r="L196" i="6" s="1"/>
  <c r="N196" i="6" s="1"/>
  <c r="L131" i="8"/>
  <c r="N131" i="8" s="1"/>
  <c r="P131" i="8" s="1"/>
  <c r="L123" i="8"/>
  <c r="N123" i="8" s="1"/>
  <c r="P123" i="8" s="1"/>
  <c r="L129" i="8"/>
  <c r="N129" i="8" s="1"/>
  <c r="P129" i="8" s="1"/>
  <c r="L122" i="8"/>
  <c r="N122" i="8" s="1"/>
  <c r="P122" i="8" s="1"/>
  <c r="L118" i="8"/>
  <c r="N118" i="8" s="1"/>
  <c r="P118" i="8" s="1"/>
  <c r="L14" i="8"/>
  <c r="N14" i="8" s="1"/>
  <c r="P14" i="8" s="1"/>
  <c r="L62" i="7"/>
  <c r="N62" i="7" s="1"/>
  <c r="P62" i="7" s="1"/>
  <c r="N24" i="7"/>
  <c r="P24" i="7" s="1"/>
  <c r="L55" i="7"/>
  <c r="N55" i="7" s="1"/>
  <c r="P55" i="7" s="1"/>
  <c r="L14" i="7"/>
  <c r="N14" i="7" s="1"/>
  <c r="P14" i="7" s="1"/>
  <c r="L27" i="7"/>
  <c r="N27" i="7" s="1"/>
  <c r="P27" i="7" s="1"/>
  <c r="L33" i="7"/>
  <c r="N33" i="7" s="1"/>
  <c r="P33" i="7" s="1"/>
  <c r="L36" i="7"/>
  <c r="N36" i="7" s="1"/>
  <c r="P36" i="7" s="1"/>
  <c r="L39" i="7"/>
  <c r="N39" i="7" s="1"/>
  <c r="P39" i="7" s="1"/>
  <c r="L40" i="7"/>
  <c r="N40" i="7" s="1"/>
  <c r="P40" i="7" s="1"/>
  <c r="L51" i="7"/>
  <c r="N51" i="7" s="1"/>
  <c r="P51" i="7" s="1"/>
  <c r="L60" i="7"/>
  <c r="N60" i="7" s="1"/>
  <c r="P60" i="7" s="1"/>
  <c r="N10" i="7"/>
  <c r="P10" i="7" s="1"/>
  <c r="N22" i="7"/>
  <c r="P22" i="7" s="1"/>
  <c r="N37" i="7"/>
  <c r="P37" i="7" s="1"/>
  <c r="N8" i="7"/>
  <c r="L90" i="7"/>
  <c r="N90" i="7" s="1"/>
  <c r="P90" i="7" s="1"/>
  <c r="L49" i="7"/>
  <c r="N49" i="7" s="1"/>
  <c r="P49" i="7" s="1"/>
  <c r="L59" i="7"/>
  <c r="N59" i="7" s="1"/>
  <c r="P59" i="7" s="1"/>
  <c r="L66" i="7"/>
  <c r="N66" i="7" s="1"/>
  <c r="P66" i="7" s="1"/>
  <c r="L78" i="7"/>
  <c r="N78" i="7" s="1"/>
  <c r="P78" i="7" s="1"/>
  <c r="L79" i="7"/>
  <c r="N79" i="7" s="1"/>
  <c r="P79" i="7" s="1"/>
  <c r="L86" i="7"/>
  <c r="N86" i="7" s="1"/>
  <c r="P86" i="7" s="1"/>
  <c r="L93" i="7"/>
  <c r="N93" i="7" s="1"/>
  <c r="P93" i="7" s="1"/>
  <c r="L84" i="7"/>
  <c r="N84" i="7" s="1"/>
  <c r="P84" i="7" s="1"/>
  <c r="L68" i="7"/>
  <c r="N68" i="7" s="1"/>
  <c r="P68" i="7" s="1"/>
  <c r="L86" i="8"/>
  <c r="N86" i="8" s="1"/>
  <c r="P86" i="8" s="1"/>
  <c r="L40" i="8"/>
  <c r="N40" i="8" s="1"/>
  <c r="P40" i="8" s="1"/>
  <c r="L107" i="8"/>
  <c r="N107" i="8" s="1"/>
  <c r="P107" i="8" s="1"/>
  <c r="L36" i="9"/>
  <c r="N36" i="9" s="1"/>
  <c r="P36" i="9" s="1"/>
  <c r="K67" i="3"/>
  <c r="K77" i="3"/>
  <c r="L77" i="3" s="1"/>
  <c r="N77" i="3" s="1"/>
  <c r="K94" i="3"/>
  <c r="L94" i="3" s="1"/>
  <c r="N94" i="3" s="1"/>
  <c r="K122" i="3"/>
  <c r="L122" i="3" s="1"/>
  <c r="N122" i="3" s="1"/>
  <c r="K127" i="3"/>
  <c r="L127" i="3" s="1"/>
  <c r="N127" i="3" s="1"/>
  <c r="P127" i="3" s="1"/>
  <c r="K156" i="3"/>
  <c r="L156" i="3" s="1"/>
  <c r="N156" i="3" s="1"/>
  <c r="L99" i="4"/>
  <c r="N99" i="4" s="1"/>
  <c r="P99" i="4" s="1"/>
  <c r="L72" i="4"/>
  <c r="N72" i="4" s="1"/>
  <c r="P72" i="4" s="1"/>
  <c r="L168" i="4"/>
  <c r="N168" i="4" s="1"/>
  <c r="P168" i="4" s="1"/>
  <c r="L180" i="4"/>
  <c r="N180" i="4" s="1"/>
  <c r="P180" i="4" s="1"/>
  <c r="L184" i="4"/>
  <c r="N184" i="4" s="1"/>
  <c r="P184" i="4" s="1"/>
  <c r="L190" i="4"/>
  <c r="N190" i="4" s="1"/>
  <c r="P190" i="4" s="1"/>
  <c r="L199" i="4"/>
  <c r="N199" i="4" s="1"/>
  <c r="P199" i="4" s="1"/>
  <c r="L210" i="4"/>
  <c r="N210" i="4" s="1"/>
  <c r="P210" i="4" s="1"/>
  <c r="L13" i="4"/>
  <c r="N13" i="4" s="1"/>
  <c r="P13" i="4" s="1"/>
  <c r="L42" i="4"/>
  <c r="N42" i="4" s="1"/>
  <c r="P42" i="4" s="1"/>
  <c r="L25" i="4"/>
  <c r="N25" i="4" s="1"/>
  <c r="P25" i="4" s="1"/>
  <c r="L17" i="4"/>
  <c r="N17" i="4" s="1"/>
  <c r="P17" i="4" s="1"/>
  <c r="L9" i="4"/>
  <c r="N9" i="4" s="1"/>
  <c r="P9" i="4" s="1"/>
  <c r="L23" i="4"/>
  <c r="N23" i="4" s="1"/>
  <c r="P23" i="4" s="1"/>
  <c r="L30" i="4"/>
  <c r="N30" i="4" s="1"/>
  <c r="P30" i="4" s="1"/>
  <c r="L36" i="4"/>
  <c r="N36" i="4" s="1"/>
  <c r="P36" i="4" s="1"/>
  <c r="L34" i="4"/>
  <c r="N34" i="4" s="1"/>
  <c r="P34" i="4" s="1"/>
  <c r="L37" i="4"/>
  <c r="N37" i="4" s="1"/>
  <c r="P37" i="4" s="1"/>
  <c r="L22" i="4"/>
  <c r="N22" i="4" s="1"/>
  <c r="P22" i="4" s="1"/>
  <c r="L47" i="4"/>
  <c r="N47" i="4" s="1"/>
  <c r="P47" i="4" s="1"/>
  <c r="L40" i="4"/>
  <c r="N40" i="4" s="1"/>
  <c r="P40" i="4" s="1"/>
  <c r="L70" i="4"/>
  <c r="N70" i="4" s="1"/>
  <c r="P70" i="4" s="1"/>
  <c r="L169" i="4"/>
  <c r="N169" i="4" s="1"/>
  <c r="P169" i="4" s="1"/>
  <c r="L154" i="4"/>
  <c r="N154" i="4" s="1"/>
  <c r="P154" i="4" s="1"/>
  <c r="L114" i="4"/>
  <c r="N114" i="4" s="1"/>
  <c r="P114" i="4" s="1"/>
  <c r="L142" i="4"/>
  <c r="N142" i="4" s="1"/>
  <c r="P142" i="4" s="1"/>
  <c r="L195" i="4"/>
  <c r="N195" i="4" s="1"/>
  <c r="P195" i="4" s="1"/>
  <c r="L206" i="4"/>
  <c r="N206" i="4" s="1"/>
  <c r="P206" i="4" s="1"/>
  <c r="L38" i="4"/>
  <c r="N38" i="4" s="1"/>
  <c r="P38" i="4" s="1"/>
  <c r="L177" i="4"/>
  <c r="N177" i="4" s="1"/>
  <c r="P177" i="4" s="1"/>
  <c r="L10" i="4"/>
  <c r="N10" i="4" s="1"/>
  <c r="P10" i="4" s="1"/>
  <c r="L49" i="4"/>
  <c r="N49" i="4" s="1"/>
  <c r="P49" i="4" s="1"/>
  <c r="L197" i="4"/>
  <c r="N197" i="4" s="1"/>
  <c r="P197" i="4" s="1"/>
  <c r="L163" i="4"/>
  <c r="N163" i="4" s="1"/>
  <c r="P163" i="4" s="1"/>
  <c r="L207" i="4"/>
  <c r="N207" i="4" s="1"/>
  <c r="P207" i="4" s="1"/>
  <c r="L39" i="4"/>
  <c r="N39" i="4" s="1"/>
  <c r="P39" i="4" s="1"/>
  <c r="L205" i="4"/>
  <c r="N205" i="4" s="1"/>
  <c r="P205" i="4" s="1"/>
  <c r="L62" i="4"/>
  <c r="N62" i="4" s="1"/>
  <c r="P62" i="4" s="1"/>
  <c r="L156" i="4"/>
  <c r="N156" i="4" s="1"/>
  <c r="P156" i="4" s="1"/>
  <c r="L132" i="4"/>
  <c r="N132" i="4" s="1"/>
  <c r="P132" i="4" s="1"/>
  <c r="L52" i="4"/>
  <c r="N52" i="4" s="1"/>
  <c r="P52" i="4" s="1"/>
  <c r="L59" i="4"/>
  <c r="N59" i="4" s="1"/>
  <c r="P59" i="4" s="1"/>
  <c r="L77" i="4"/>
  <c r="N77" i="4" s="1"/>
  <c r="P77" i="4" s="1"/>
  <c r="L78" i="4"/>
  <c r="N78" i="4" s="1"/>
  <c r="P78" i="4" s="1"/>
  <c r="L86" i="4"/>
  <c r="N86" i="4" s="1"/>
  <c r="P86" i="4" s="1"/>
  <c r="L92" i="4"/>
  <c r="N92" i="4" s="1"/>
  <c r="P92" i="4" s="1"/>
  <c r="L100" i="4"/>
  <c r="N100" i="4" s="1"/>
  <c r="P100" i="4" s="1"/>
  <c r="L105" i="4"/>
  <c r="N105" i="4" s="1"/>
  <c r="P105" i="4" s="1"/>
  <c r="L120" i="4"/>
  <c r="N120" i="4" s="1"/>
  <c r="P120" i="4" s="1"/>
  <c r="L127" i="4"/>
  <c r="N127" i="4" s="1"/>
  <c r="P127" i="4" s="1"/>
  <c r="L133" i="4"/>
  <c r="N133" i="4" s="1"/>
  <c r="P133" i="4" s="1"/>
  <c r="L152" i="4"/>
  <c r="N152" i="4" s="1"/>
  <c r="P152" i="4" s="1"/>
  <c r="L166" i="4"/>
  <c r="N166" i="4" s="1"/>
  <c r="P166" i="4" s="1"/>
  <c r="L172" i="4"/>
  <c r="N172" i="4" s="1"/>
  <c r="P172" i="4" s="1"/>
  <c r="L18" i="4"/>
  <c r="N18" i="4" s="1"/>
  <c r="P18" i="4" s="1"/>
  <c r="L183" i="4"/>
  <c r="N183" i="4" s="1"/>
  <c r="P183" i="4" s="1"/>
  <c r="L179" i="4"/>
  <c r="N179" i="4" s="1"/>
  <c r="P179" i="4" s="1"/>
  <c r="L211" i="4"/>
  <c r="N211" i="4" s="1"/>
  <c r="P211" i="4" s="1"/>
  <c r="L45" i="4"/>
  <c r="N45" i="4" s="1"/>
  <c r="P45" i="4" s="1"/>
  <c r="L171" i="4"/>
  <c r="N171" i="4" s="1"/>
  <c r="P171" i="4" s="1"/>
  <c r="L29" i="4"/>
  <c r="N29" i="4" s="1"/>
  <c r="P29" i="4" s="1"/>
  <c r="L41" i="4"/>
  <c r="N41" i="4" s="1"/>
  <c r="P41" i="4" s="1"/>
  <c r="L176" i="4"/>
  <c r="N176" i="4" s="1"/>
  <c r="P176" i="4" s="1"/>
  <c r="L71" i="4"/>
  <c r="N71" i="4" s="1"/>
  <c r="P71" i="4" s="1"/>
  <c r="L53" i="4"/>
  <c r="N53" i="4" s="1"/>
  <c r="P53" i="4" s="1"/>
  <c r="L48" i="4"/>
  <c r="N48" i="4" s="1"/>
  <c r="P48" i="4" s="1"/>
  <c r="L209" i="4"/>
  <c r="N209" i="4" s="1"/>
  <c r="P209" i="4" s="1"/>
  <c r="L8" i="4"/>
  <c r="N8" i="4" s="1"/>
  <c r="P8" i="4" s="1"/>
  <c r="L201" i="4"/>
  <c r="N201" i="4" s="1"/>
  <c r="P201" i="4" s="1"/>
  <c r="L181" i="4"/>
  <c r="N181" i="4" s="1"/>
  <c r="P181" i="4" s="1"/>
  <c r="L90" i="4"/>
  <c r="N90" i="4" s="1"/>
  <c r="P90" i="4" s="1"/>
  <c r="L203" i="4"/>
  <c r="N203" i="4" s="1"/>
  <c r="P203" i="4" s="1"/>
  <c r="L87" i="5"/>
  <c r="N87" i="5" s="1"/>
  <c r="P87" i="5" s="1"/>
  <c r="L88" i="5"/>
  <c r="N88" i="5" s="1"/>
  <c r="P88" i="5" s="1"/>
  <c r="L111" i="5"/>
  <c r="N111" i="5" s="1"/>
  <c r="P111" i="5" s="1"/>
  <c r="L120" i="5"/>
  <c r="N120" i="5" s="1"/>
  <c r="P120" i="5" s="1"/>
  <c r="L94" i="5"/>
  <c r="N94" i="5" s="1"/>
  <c r="P94" i="5" s="1"/>
  <c r="L139" i="5"/>
  <c r="N139" i="5" s="1"/>
  <c r="P139" i="5" s="1"/>
  <c r="L141" i="5"/>
  <c r="N141" i="5" s="1"/>
  <c r="P141" i="5" s="1"/>
  <c r="L148" i="5"/>
  <c r="N148" i="5" s="1"/>
  <c r="P148" i="5" s="1"/>
  <c r="L162" i="5"/>
  <c r="N162" i="5" s="1"/>
  <c r="P162" i="5" s="1"/>
  <c r="L20" i="5"/>
  <c r="N20" i="5" s="1"/>
  <c r="P20" i="5" s="1"/>
  <c r="L36" i="5"/>
  <c r="N36" i="5" s="1"/>
  <c r="P36" i="5" s="1"/>
  <c r="L37" i="5"/>
  <c r="N37" i="5" s="1"/>
  <c r="P37" i="5" s="1"/>
  <c r="L55" i="5"/>
  <c r="N55" i="5" s="1"/>
  <c r="P55" i="5" s="1"/>
  <c r="L58" i="5"/>
  <c r="N58" i="5" s="1"/>
  <c r="P58" i="5" s="1"/>
  <c r="L100" i="5"/>
  <c r="N100" i="5" s="1"/>
  <c r="P100" i="5" s="1"/>
  <c r="L108" i="5"/>
  <c r="N108" i="5" s="1"/>
  <c r="P108" i="5" s="1"/>
  <c r="L165" i="5"/>
  <c r="N165" i="5" s="1"/>
  <c r="P165" i="5" s="1"/>
  <c r="L112" i="5"/>
  <c r="N112" i="5" s="1"/>
  <c r="P112" i="5" s="1"/>
  <c r="L150" i="5"/>
  <c r="N150" i="5" s="1"/>
  <c r="P150" i="5" s="1"/>
  <c r="L192" i="5"/>
  <c r="N192" i="5" s="1"/>
  <c r="P192" i="5" s="1"/>
  <c r="L43" i="5"/>
  <c r="N43" i="5" s="1"/>
  <c r="P43" i="5" s="1"/>
  <c r="L170" i="5"/>
  <c r="N170" i="5" s="1"/>
  <c r="P170" i="5" s="1"/>
  <c r="L105" i="5"/>
  <c r="N105" i="5" s="1"/>
  <c r="P105" i="5" s="1"/>
  <c r="K192" i="6"/>
  <c r="L192" i="6" s="1"/>
  <c r="N192" i="6" s="1"/>
  <c r="K188" i="6"/>
  <c r="L188" i="6" s="1"/>
  <c r="N188" i="6" s="1"/>
  <c r="K184" i="6"/>
  <c r="L184" i="6" s="1"/>
  <c r="N184" i="6" s="1"/>
  <c r="K180" i="6"/>
  <c r="L180" i="6" s="1"/>
  <c r="N180" i="6" s="1"/>
  <c r="K176" i="6"/>
  <c r="L176" i="6" s="1"/>
  <c r="N176" i="6" s="1"/>
  <c r="P176" i="6" s="1"/>
  <c r="K172" i="6"/>
  <c r="L172" i="6" s="1"/>
  <c r="N172" i="6" s="1"/>
  <c r="K168" i="6"/>
  <c r="L168" i="6" s="1"/>
  <c r="N168" i="6" s="1"/>
  <c r="P168" i="6" s="1"/>
  <c r="K164" i="6"/>
  <c r="L164" i="6" s="1"/>
  <c r="N164" i="6" s="1"/>
  <c r="P164" i="6" s="1"/>
  <c r="K160" i="6"/>
  <c r="L160" i="6" s="1"/>
  <c r="N160" i="6" s="1"/>
  <c r="P160" i="6" s="1"/>
  <c r="K156" i="6"/>
  <c r="L156" i="6" s="1"/>
  <c r="N156" i="6" s="1"/>
  <c r="P156" i="6" s="1"/>
  <c r="K152" i="6"/>
  <c r="L152" i="6" s="1"/>
  <c r="N152" i="6" s="1"/>
  <c r="P152" i="6" s="1"/>
  <c r="K148" i="6"/>
  <c r="L148" i="6" s="1"/>
  <c r="N148" i="6" s="1"/>
  <c r="P148" i="6" s="1"/>
  <c r="K144" i="6"/>
  <c r="L144" i="6" s="1"/>
  <c r="N144" i="6" s="1"/>
  <c r="P144" i="6" s="1"/>
  <c r="K140" i="6"/>
  <c r="L140" i="6" s="1"/>
  <c r="N140" i="6" s="1"/>
  <c r="K136" i="6"/>
  <c r="L136" i="6" s="1"/>
  <c r="N136" i="6" s="1"/>
  <c r="P136" i="6" s="1"/>
  <c r="L43" i="7"/>
  <c r="N43" i="7" s="1"/>
  <c r="P43" i="7" s="1"/>
  <c r="L44" i="7"/>
  <c r="N44" i="7" s="1"/>
  <c r="P44" i="7" s="1"/>
  <c r="L53" i="7"/>
  <c r="N53" i="7" s="1"/>
  <c r="P53" i="7" s="1"/>
  <c r="L56" i="7"/>
  <c r="N56" i="7" s="1"/>
  <c r="P56" i="7" s="1"/>
  <c r="L71" i="7"/>
  <c r="N71" i="7" s="1"/>
  <c r="P71" i="7" s="1"/>
  <c r="L74" i="7"/>
  <c r="N74" i="7" s="1"/>
  <c r="P74" i="7" s="1"/>
  <c r="L77" i="7"/>
  <c r="N77" i="7" s="1"/>
  <c r="P77" i="7" s="1"/>
  <c r="L89" i="7"/>
  <c r="N89" i="7" s="1"/>
  <c r="P89" i="7" s="1"/>
  <c r="L81" i="7"/>
  <c r="N81" i="7" s="1"/>
  <c r="P81" i="7" s="1"/>
  <c r="L108" i="8"/>
  <c r="N108" i="8" s="1"/>
  <c r="P108" i="8" s="1"/>
  <c r="L98" i="8"/>
  <c r="N98" i="8" s="1"/>
  <c r="P98" i="8" s="1"/>
  <c r="L96" i="8"/>
  <c r="N96" i="8" s="1"/>
  <c r="P96" i="8" s="1"/>
  <c r="K18" i="8"/>
  <c r="L18" i="8" s="1"/>
  <c r="N18" i="8" s="1"/>
  <c r="P18" i="8" s="1"/>
  <c r="K25" i="8"/>
  <c r="L25" i="8" s="1"/>
  <c r="N25" i="8" s="1"/>
  <c r="P25" i="8" s="1"/>
  <c r="K27" i="8"/>
  <c r="L27" i="8" s="1"/>
  <c r="N27" i="8" s="1"/>
  <c r="P27" i="8" s="1"/>
  <c r="K31" i="8"/>
  <c r="L31" i="8" s="1"/>
  <c r="N31" i="8" s="1"/>
  <c r="K35" i="8"/>
  <c r="L35" i="8" s="1"/>
  <c r="N35" i="8" s="1"/>
  <c r="P35" i="8" s="1"/>
  <c r="K36" i="8"/>
  <c r="L36" i="8" s="1"/>
  <c r="N36" i="8" s="1"/>
  <c r="K42" i="8"/>
  <c r="L42" i="8" s="1"/>
  <c r="N42" i="8" s="1"/>
  <c r="P42" i="8" s="1"/>
  <c r="K49" i="8"/>
  <c r="L49" i="8" s="1"/>
  <c r="N49" i="8" s="1"/>
  <c r="K50" i="8"/>
  <c r="L50" i="8" s="1"/>
  <c r="N50" i="8" s="1"/>
  <c r="P50" i="8" s="1"/>
  <c r="K54" i="8"/>
  <c r="L54" i="8" s="1"/>
  <c r="N54" i="8" s="1"/>
  <c r="K61" i="8"/>
  <c r="L61" i="8" s="1"/>
  <c r="N61" i="8" s="1"/>
  <c r="K63" i="8"/>
  <c r="L63" i="8" s="1"/>
  <c r="N63" i="8" s="1"/>
  <c r="P63" i="8" s="1"/>
  <c r="K70" i="8"/>
  <c r="L70" i="8" s="1"/>
  <c r="N70" i="8" s="1"/>
  <c r="P70" i="8" s="1"/>
  <c r="K75" i="8"/>
  <c r="L75" i="8" s="1"/>
  <c r="N75" i="8" s="1"/>
  <c r="P75" i="8" s="1"/>
  <c r="K67" i="8"/>
  <c r="L67" i="8" s="1"/>
  <c r="N67" i="8" s="1"/>
  <c r="P67" i="8" s="1"/>
  <c r="K79" i="8"/>
  <c r="L79" i="8" s="1"/>
  <c r="N79" i="8" s="1"/>
  <c r="K82" i="8"/>
  <c r="L82" i="8" s="1"/>
  <c r="N82" i="8" s="1"/>
  <c r="P82" i="8" s="1"/>
  <c r="K90" i="8"/>
  <c r="L90" i="8" s="1"/>
  <c r="N90" i="8" s="1"/>
  <c r="P90" i="8" s="1"/>
  <c r="K92" i="8"/>
  <c r="L92" i="8" s="1"/>
  <c r="N92" i="8" s="1"/>
  <c r="K101" i="8"/>
  <c r="L101" i="8" s="1"/>
  <c r="N101" i="8" s="1"/>
  <c r="K93" i="8"/>
  <c r="L93" i="8" s="1"/>
  <c r="N93" i="8" s="1"/>
  <c r="P93" i="8" s="1"/>
  <c r="K109" i="8"/>
  <c r="L109" i="8" s="1"/>
  <c r="N109" i="8" s="1"/>
  <c r="P109" i="8" s="1"/>
  <c r="K111" i="8"/>
  <c r="L111" i="8" s="1"/>
  <c r="N111" i="8" s="1"/>
  <c r="P111" i="8" s="1"/>
  <c r="K112" i="8"/>
  <c r="L112" i="8" s="1"/>
  <c r="N112" i="8" s="1"/>
  <c r="K117" i="8"/>
  <c r="L117" i="8" s="1"/>
  <c r="N117" i="8" s="1"/>
  <c r="P117" i="8" s="1"/>
  <c r="K124" i="8"/>
  <c r="L124" i="8" s="1"/>
  <c r="N124" i="8" s="1"/>
  <c r="P124" i="8" s="1"/>
  <c r="K125" i="8"/>
  <c r="L125" i="8" s="1"/>
  <c r="N125" i="8" s="1"/>
  <c r="P125" i="8" s="1"/>
  <c r="K132" i="8"/>
  <c r="L132" i="8" s="1"/>
  <c r="N132" i="8" s="1"/>
  <c r="P132" i="8" s="1"/>
  <c r="K133" i="8"/>
  <c r="L133" i="8" s="1"/>
  <c r="N133" i="8" s="1"/>
  <c r="P133" i="8" s="1"/>
  <c r="K134" i="8"/>
  <c r="L134" i="8" s="1"/>
  <c r="N134" i="8" s="1"/>
  <c r="P134" i="8" s="1"/>
  <c r="K139" i="8"/>
  <c r="L139" i="8" s="1"/>
  <c r="N139" i="8" s="1"/>
  <c r="P139" i="8" s="1"/>
  <c r="K34" i="8"/>
  <c r="L34" i="8" s="1"/>
  <c r="N34" i="8" s="1"/>
  <c r="P34" i="8" s="1"/>
  <c r="K13" i="8"/>
  <c r="L13" i="8" s="1"/>
  <c r="N13" i="8" s="1"/>
  <c r="P13" i="8" s="1"/>
  <c r="K15" i="8"/>
  <c r="L15" i="8" s="1"/>
  <c r="N15" i="8" s="1"/>
  <c r="P15" i="8" s="1"/>
  <c r="K38" i="8"/>
  <c r="L38" i="8" s="1"/>
  <c r="N38" i="8" s="1"/>
  <c r="P38" i="8" s="1"/>
  <c r="K11" i="3"/>
  <c r="L11" i="3" s="1"/>
  <c r="N11" i="3" s="1"/>
  <c r="K37" i="3"/>
  <c r="L37" i="3" s="1"/>
  <c r="N37" i="3" s="1"/>
  <c r="K130" i="3"/>
  <c r="L130" i="3" s="1"/>
  <c r="N130" i="3" s="1"/>
  <c r="K25" i="3"/>
  <c r="L25" i="3" s="1"/>
  <c r="N25" i="3" s="1"/>
  <c r="K34" i="3"/>
  <c r="L34" i="3" s="1"/>
  <c r="N34" i="3" s="1"/>
  <c r="K31" i="3"/>
  <c r="L31" i="3" s="1"/>
  <c r="N31" i="3" s="1"/>
  <c r="K40" i="3"/>
  <c r="L40" i="3" s="1"/>
  <c r="N40" i="3" s="1"/>
  <c r="K157" i="3"/>
  <c r="L157" i="3" s="1"/>
  <c r="N157" i="3" s="1"/>
  <c r="K136" i="3"/>
  <c r="L136" i="3" s="1"/>
  <c r="N136" i="3" s="1"/>
  <c r="K146" i="3"/>
  <c r="L146" i="3" s="1"/>
  <c r="N146" i="3" s="1"/>
  <c r="K159" i="3"/>
  <c r="L159" i="3" s="1"/>
  <c r="N159" i="3" s="1"/>
  <c r="K20" i="3"/>
  <c r="L20" i="3" s="1"/>
  <c r="N20" i="3" s="1"/>
  <c r="K140" i="3"/>
  <c r="L140" i="3" s="1"/>
  <c r="N140" i="3" s="1"/>
  <c r="K147" i="3"/>
  <c r="L147" i="3" s="1"/>
  <c r="N147" i="3" s="1"/>
  <c r="K30" i="3"/>
  <c r="L30" i="3" s="1"/>
  <c r="N30" i="3" s="1"/>
  <c r="K38" i="3"/>
  <c r="L38" i="3" s="1"/>
  <c r="N38" i="3" s="1"/>
  <c r="K48" i="3"/>
  <c r="L48" i="3" s="1"/>
  <c r="N48" i="3" s="1"/>
  <c r="K49" i="3"/>
  <c r="L49" i="3" s="1"/>
  <c r="N49" i="3" s="1"/>
  <c r="K50" i="3"/>
  <c r="L50" i="3" s="1"/>
  <c r="N50" i="3" s="1"/>
  <c r="K51" i="3"/>
  <c r="L51" i="3" s="1"/>
  <c r="N51" i="3" s="1"/>
  <c r="K52" i="3"/>
  <c r="L52" i="3" s="1"/>
  <c r="N52" i="3" s="1"/>
  <c r="K53" i="3"/>
  <c r="L53" i="3" s="1"/>
  <c r="N53" i="3" s="1"/>
  <c r="K54" i="3"/>
  <c r="L54" i="3" s="1"/>
  <c r="N54" i="3" s="1"/>
  <c r="K55" i="3"/>
  <c r="L55" i="3" s="1"/>
  <c r="N55" i="3" s="1"/>
  <c r="K56" i="3"/>
  <c r="L56" i="3" s="1"/>
  <c r="N56" i="3" s="1"/>
  <c r="K57" i="3"/>
  <c r="L57" i="3" s="1"/>
  <c r="N57" i="3" s="1"/>
  <c r="K58" i="3"/>
  <c r="L58" i="3" s="1"/>
  <c r="N58" i="3" s="1"/>
  <c r="K59" i="3"/>
  <c r="L59" i="3" s="1"/>
  <c r="N59" i="3" s="1"/>
  <c r="K60" i="3"/>
  <c r="L60" i="3" s="1"/>
  <c r="N60" i="3" s="1"/>
  <c r="K61" i="3"/>
  <c r="L61" i="3" s="1"/>
  <c r="N61" i="3" s="1"/>
  <c r="K62" i="3"/>
  <c r="L62" i="3" s="1"/>
  <c r="N62" i="3" s="1"/>
  <c r="K63" i="3"/>
  <c r="L63" i="3" s="1"/>
  <c r="N63" i="3" s="1"/>
  <c r="K64" i="3"/>
  <c r="L64" i="3" s="1"/>
  <c r="N64" i="3" s="1"/>
  <c r="K66" i="3"/>
  <c r="L66" i="3" s="1"/>
  <c r="N66" i="3" s="1"/>
  <c r="K68" i="3"/>
  <c r="L68" i="3" s="1"/>
  <c r="N68" i="3" s="1"/>
  <c r="K69" i="3"/>
  <c r="L69" i="3" s="1"/>
  <c r="N69" i="3" s="1"/>
  <c r="K72" i="3"/>
  <c r="L72" i="3" s="1"/>
  <c r="N72" i="3" s="1"/>
  <c r="K73" i="3"/>
  <c r="L73" i="3" s="1"/>
  <c r="N73" i="3" s="1"/>
  <c r="K71" i="3"/>
  <c r="L71" i="3" s="1"/>
  <c r="N71" i="3" s="1"/>
  <c r="K74" i="3"/>
  <c r="L74" i="3" s="1"/>
  <c r="N74" i="3" s="1"/>
  <c r="K75" i="3"/>
  <c r="L75" i="3" s="1"/>
  <c r="N75" i="3" s="1"/>
  <c r="K76" i="3"/>
  <c r="L76" i="3" s="1"/>
  <c r="N76" i="3" s="1"/>
  <c r="K78" i="3"/>
  <c r="L78" i="3" s="1"/>
  <c r="N78" i="3" s="1"/>
  <c r="K91" i="3"/>
  <c r="L91" i="3" s="1"/>
  <c r="N91" i="3" s="1"/>
  <c r="K99" i="3"/>
  <c r="L99" i="3" s="1"/>
  <c r="N99" i="3" s="1"/>
  <c r="K102" i="3"/>
  <c r="L102" i="3" s="1"/>
  <c r="N102" i="3" s="1"/>
  <c r="K110" i="3"/>
  <c r="L110" i="3" s="1"/>
  <c r="N110" i="3" s="1"/>
  <c r="K111" i="3"/>
  <c r="L111" i="3" s="1"/>
  <c r="N111" i="3" s="1"/>
  <c r="K114" i="3"/>
  <c r="L114" i="3" s="1"/>
  <c r="N114" i="3" s="1"/>
  <c r="K119" i="3"/>
  <c r="L119" i="3" s="1"/>
  <c r="N119" i="3" s="1"/>
  <c r="K97" i="3"/>
  <c r="L97" i="3" s="1"/>
  <c r="N97" i="3" s="1"/>
  <c r="K132" i="3"/>
  <c r="L132" i="3" s="1"/>
  <c r="N132" i="3" s="1"/>
  <c r="K168" i="3"/>
  <c r="L168" i="3" s="1"/>
  <c r="N168" i="3" s="1"/>
  <c r="K45" i="3"/>
  <c r="L45" i="3" s="1"/>
  <c r="N45" i="3" s="1"/>
  <c r="K79" i="3"/>
  <c r="L79" i="3" s="1"/>
  <c r="N79" i="3" s="1"/>
  <c r="K80" i="3"/>
  <c r="L80" i="3" s="1"/>
  <c r="N80" i="3" s="1"/>
  <c r="K81" i="3"/>
  <c r="L81" i="3" s="1"/>
  <c r="N81" i="3" s="1"/>
  <c r="K82" i="3"/>
  <c r="L82" i="3" s="1"/>
  <c r="N82" i="3" s="1"/>
  <c r="K83" i="3"/>
  <c r="L83" i="3" s="1"/>
  <c r="N83" i="3" s="1"/>
  <c r="K85" i="3"/>
  <c r="L85" i="3" s="1"/>
  <c r="N85" i="3" s="1"/>
  <c r="K86" i="3"/>
  <c r="L86" i="3" s="1"/>
  <c r="N86" i="3" s="1"/>
  <c r="K88" i="3"/>
  <c r="L88" i="3" s="1"/>
  <c r="N88" i="3" s="1"/>
  <c r="K89" i="3"/>
  <c r="L89" i="3" s="1"/>
  <c r="N89" i="3" s="1"/>
  <c r="K90" i="3"/>
  <c r="L90" i="3" s="1"/>
  <c r="N90" i="3" s="1"/>
  <c r="K92" i="3"/>
  <c r="L92" i="3" s="1"/>
  <c r="N92" i="3" s="1"/>
  <c r="K93" i="3"/>
  <c r="L93" i="3" s="1"/>
  <c r="N93" i="3" s="1"/>
  <c r="K96" i="3"/>
  <c r="L96" i="3" s="1"/>
  <c r="N96" i="3" s="1"/>
  <c r="K98" i="3"/>
  <c r="L98" i="3" s="1"/>
  <c r="N98" i="3" s="1"/>
  <c r="K100" i="3"/>
  <c r="L100" i="3" s="1"/>
  <c r="N100" i="3" s="1"/>
  <c r="K103" i="3"/>
  <c r="L103" i="3" s="1"/>
  <c r="N103" i="3" s="1"/>
  <c r="K104" i="3"/>
  <c r="L104" i="3" s="1"/>
  <c r="N104" i="3" s="1"/>
  <c r="K105" i="3"/>
  <c r="L105" i="3" s="1"/>
  <c r="N105" i="3" s="1"/>
  <c r="K106" i="3"/>
  <c r="L106" i="3" s="1"/>
  <c r="N106" i="3" s="1"/>
  <c r="K107" i="3"/>
  <c r="L107" i="3" s="1"/>
  <c r="N107" i="3" s="1"/>
  <c r="K108" i="3"/>
  <c r="L108" i="3" s="1"/>
  <c r="N108" i="3" s="1"/>
  <c r="K109" i="3"/>
  <c r="L109" i="3" s="1"/>
  <c r="N109" i="3" s="1"/>
  <c r="K70" i="3"/>
  <c r="L70" i="3" s="1"/>
  <c r="N70" i="3" s="1"/>
  <c r="K113" i="3"/>
  <c r="L113" i="3" s="1"/>
  <c r="N113" i="3" s="1"/>
  <c r="K116" i="3"/>
  <c r="L116" i="3" s="1"/>
  <c r="N116" i="3" s="1"/>
  <c r="K117" i="3"/>
  <c r="L117" i="3" s="1"/>
  <c r="N117" i="3" s="1"/>
  <c r="K120" i="3"/>
  <c r="L120" i="3" s="1"/>
  <c r="N120" i="3" s="1"/>
  <c r="K121" i="3"/>
  <c r="L121" i="3" s="1"/>
  <c r="N121" i="3" s="1"/>
  <c r="K123" i="3"/>
  <c r="L123" i="3" s="1"/>
  <c r="N123" i="3" s="1"/>
  <c r="K125" i="3"/>
  <c r="L125" i="3" s="1"/>
  <c r="N125" i="3" s="1"/>
  <c r="K126" i="3"/>
  <c r="L126" i="3" s="1"/>
  <c r="N126" i="3" s="1"/>
  <c r="K128" i="3"/>
  <c r="L128" i="3" s="1"/>
  <c r="N128" i="3" s="1"/>
  <c r="K129" i="3"/>
  <c r="L129" i="3" s="1"/>
  <c r="N129" i="3" s="1"/>
  <c r="K131" i="3"/>
  <c r="L131" i="3" s="1"/>
  <c r="N131" i="3" s="1"/>
  <c r="K133" i="3"/>
  <c r="L133" i="3" s="1"/>
  <c r="N133" i="3" s="1"/>
  <c r="K134" i="3"/>
  <c r="L134" i="3" s="1"/>
  <c r="N134" i="3" s="1"/>
  <c r="K135" i="3"/>
  <c r="L135" i="3" s="1"/>
  <c r="N135" i="3" s="1"/>
  <c r="K137" i="3"/>
  <c r="L137" i="3" s="1"/>
  <c r="N137" i="3" s="1"/>
  <c r="K139" i="3"/>
  <c r="L139" i="3" s="1"/>
  <c r="N139" i="3" s="1"/>
  <c r="K141" i="3"/>
  <c r="L141" i="3" s="1"/>
  <c r="N141" i="3" s="1"/>
  <c r="K142" i="3"/>
  <c r="L142" i="3" s="1"/>
  <c r="N142" i="3" s="1"/>
  <c r="K143" i="3"/>
  <c r="L143" i="3" s="1"/>
  <c r="N143" i="3" s="1"/>
  <c r="K144" i="3"/>
  <c r="L144" i="3" s="1"/>
  <c r="N144" i="3" s="1"/>
  <c r="K145" i="3"/>
  <c r="L145" i="3" s="1"/>
  <c r="N145" i="3" s="1"/>
  <c r="K148" i="3"/>
  <c r="L148" i="3" s="1"/>
  <c r="N148" i="3" s="1"/>
  <c r="K149" i="3"/>
  <c r="L149" i="3" s="1"/>
  <c r="N149" i="3" s="1"/>
  <c r="K150" i="3"/>
  <c r="L150" i="3" s="1"/>
  <c r="N150" i="3" s="1"/>
  <c r="K151" i="3"/>
  <c r="L151" i="3" s="1"/>
  <c r="N151" i="3" s="1"/>
  <c r="K152" i="3"/>
  <c r="L152" i="3" s="1"/>
  <c r="N152" i="3" s="1"/>
  <c r="K153" i="3"/>
  <c r="L153" i="3" s="1"/>
  <c r="N153" i="3" s="1"/>
  <c r="K154" i="3"/>
  <c r="L154" i="3" s="1"/>
  <c r="N154" i="3" s="1"/>
  <c r="K155" i="3"/>
  <c r="L155" i="3" s="1"/>
  <c r="N155" i="3" s="1"/>
  <c r="K158" i="3"/>
  <c r="L158" i="3" s="1"/>
  <c r="N158" i="3" s="1"/>
  <c r="K160" i="3"/>
  <c r="L160" i="3" s="1"/>
  <c r="N160" i="3" s="1"/>
  <c r="K161" i="3"/>
  <c r="L161" i="3" s="1"/>
  <c r="N161" i="3" s="1"/>
  <c r="K162" i="3"/>
  <c r="L162" i="3" s="1"/>
  <c r="N162" i="3" s="1"/>
  <c r="K164" i="3"/>
  <c r="L164" i="3" s="1"/>
  <c r="N164" i="3" s="1"/>
  <c r="K165" i="3"/>
  <c r="L165" i="3" s="1"/>
  <c r="N165" i="3" s="1"/>
  <c r="K166" i="3"/>
  <c r="L166" i="3" s="1"/>
  <c r="N166" i="3" s="1"/>
  <c r="K167" i="3"/>
  <c r="L167" i="3" s="1"/>
  <c r="N167" i="3" s="1"/>
  <c r="K46" i="3"/>
  <c r="L46" i="3" s="1"/>
  <c r="N46" i="3" s="1"/>
  <c r="K47" i="3"/>
  <c r="L47" i="3" s="1"/>
  <c r="N47" i="3" s="1"/>
  <c r="K14" i="3"/>
  <c r="L14" i="3" s="1"/>
  <c r="N14" i="3" s="1"/>
  <c r="K10" i="3"/>
  <c r="L10" i="3" s="1"/>
  <c r="N10" i="3" s="1"/>
  <c r="K19" i="3"/>
  <c r="L19" i="3" s="1"/>
  <c r="N19" i="3" s="1"/>
  <c r="K12" i="3"/>
  <c r="L12" i="3" s="1"/>
  <c r="N12" i="3" s="1"/>
  <c r="K26" i="3"/>
  <c r="L26" i="3" s="1"/>
  <c r="N26" i="3" s="1"/>
  <c r="K27" i="3"/>
  <c r="L27" i="3" s="1"/>
  <c r="N27" i="3" s="1"/>
  <c r="K43" i="3"/>
  <c r="L43" i="3" s="1"/>
  <c r="N43" i="3" s="1"/>
  <c r="K16" i="3"/>
  <c r="L16" i="3" s="1"/>
  <c r="N16" i="3" s="1"/>
  <c r="K8" i="3"/>
  <c r="L8" i="3" s="1"/>
  <c r="K23" i="3"/>
  <c r="L23" i="3" s="1"/>
  <c r="N23" i="3" s="1"/>
  <c r="K18" i="3"/>
  <c r="L18" i="3" s="1"/>
  <c r="N18" i="3" s="1"/>
  <c r="K21" i="3"/>
  <c r="L21" i="3" s="1"/>
  <c r="N21" i="3" s="1"/>
  <c r="K9" i="3"/>
  <c r="L9" i="3" s="1"/>
  <c r="N9" i="3" s="1"/>
  <c r="K35" i="3"/>
  <c r="L35" i="3" s="1"/>
  <c r="N35" i="3" s="1"/>
  <c r="K28" i="3"/>
  <c r="L28" i="3" s="1"/>
  <c r="N28" i="3" s="1"/>
  <c r="K13" i="3"/>
  <c r="L13" i="3" s="1"/>
  <c r="N13" i="3" s="1"/>
  <c r="K22" i="3"/>
  <c r="L22" i="3" s="1"/>
  <c r="N22" i="3" s="1"/>
  <c r="K42" i="3"/>
  <c r="L42" i="3" s="1"/>
  <c r="N42" i="3" s="1"/>
  <c r="K41" i="3"/>
  <c r="L41" i="3" s="1"/>
  <c r="N41" i="3" s="1"/>
  <c r="K17" i="3"/>
  <c r="L17" i="3" s="1"/>
  <c r="N17" i="3" s="1"/>
  <c r="K29" i="3"/>
  <c r="L29" i="3" s="1"/>
  <c r="N29" i="3" s="1"/>
  <c r="K39" i="3"/>
  <c r="L39" i="3" s="1"/>
  <c r="N39" i="3" s="1"/>
  <c r="L36" i="3"/>
  <c r="N36" i="3" s="1"/>
  <c r="L33" i="3"/>
  <c r="N33" i="3" s="1"/>
  <c r="L16" i="4"/>
  <c r="L32" i="4"/>
  <c r="N32" i="4" s="1"/>
  <c r="P32" i="4" s="1"/>
  <c r="L46" i="4"/>
  <c r="N46" i="4" s="1"/>
  <c r="P46" i="4" s="1"/>
  <c r="L60" i="4"/>
  <c r="N60" i="4" s="1"/>
  <c r="P60" i="4" s="1"/>
  <c r="L79" i="4"/>
  <c r="N79" i="4" s="1"/>
  <c r="P79" i="4" s="1"/>
  <c r="L82" i="4"/>
  <c r="N82" i="4" s="1"/>
  <c r="P82" i="4" s="1"/>
  <c r="L88" i="4"/>
  <c r="N88" i="4" s="1"/>
  <c r="P88" i="4" s="1"/>
  <c r="L139" i="4"/>
  <c r="N139" i="4" s="1"/>
  <c r="P139" i="4" s="1"/>
  <c r="L67" i="3"/>
  <c r="N67" i="3" s="1"/>
  <c r="L95" i="3"/>
  <c r="N95" i="3" s="1"/>
  <c r="L56" i="4"/>
  <c r="N56" i="4" s="1"/>
  <c r="P56" i="4" s="1"/>
  <c r="L58" i="4"/>
  <c r="N58" i="4" s="1"/>
  <c r="P58" i="4" s="1"/>
  <c r="L74" i="4"/>
  <c r="N74" i="4" s="1"/>
  <c r="P74" i="4" s="1"/>
  <c r="L76" i="4"/>
  <c r="N76" i="4" s="1"/>
  <c r="P76" i="4" s="1"/>
  <c r="L87" i="4"/>
  <c r="N87" i="4" s="1"/>
  <c r="P87" i="4" s="1"/>
  <c r="L91" i="4"/>
  <c r="N91" i="4" s="1"/>
  <c r="P91" i="4" s="1"/>
  <c r="L98" i="4"/>
  <c r="N98" i="4" s="1"/>
  <c r="P98" i="4" s="1"/>
  <c r="L104" i="4"/>
  <c r="N104" i="4" s="1"/>
  <c r="P104" i="4" s="1"/>
  <c r="L107" i="4"/>
  <c r="N107" i="4" s="1"/>
  <c r="P107" i="4" s="1"/>
  <c r="L109" i="4"/>
  <c r="N109" i="4" s="1"/>
  <c r="P109" i="4" s="1"/>
  <c r="L121" i="4"/>
  <c r="N121" i="4" s="1"/>
  <c r="P121" i="4" s="1"/>
  <c r="L124" i="4"/>
  <c r="N124" i="4" s="1"/>
  <c r="P124" i="4" s="1"/>
  <c r="L145" i="4"/>
  <c r="N145" i="4" s="1"/>
  <c r="P145" i="4" s="1"/>
  <c r="L131" i="4"/>
  <c r="N131" i="4" s="1"/>
  <c r="P131" i="4" s="1"/>
  <c r="L161" i="4"/>
  <c r="N161" i="4" s="1"/>
  <c r="P161" i="4" s="1"/>
  <c r="L12" i="5"/>
  <c r="L44" i="5"/>
  <c r="N44" i="5" s="1"/>
  <c r="L53" i="5"/>
  <c r="N53" i="5" s="1"/>
  <c r="L57" i="5"/>
  <c r="N57" i="5" s="1"/>
  <c r="L61" i="5"/>
  <c r="N61" i="5" s="1"/>
  <c r="L62" i="5"/>
  <c r="N62" i="5" s="1"/>
  <c r="L66" i="5"/>
  <c r="N66" i="5" s="1"/>
  <c r="L70" i="5"/>
  <c r="N70" i="5" s="1"/>
  <c r="P70" i="5" s="1"/>
  <c r="L71" i="5"/>
  <c r="N71" i="5" s="1"/>
  <c r="L79" i="5"/>
  <c r="N79" i="5" s="1"/>
  <c r="P79" i="5" s="1"/>
  <c r="L80" i="5"/>
  <c r="N80" i="5" s="1"/>
  <c r="L85" i="5"/>
  <c r="N85" i="5" s="1"/>
  <c r="P85" i="5" s="1"/>
  <c r="L93" i="5"/>
  <c r="N93" i="5" s="1"/>
  <c r="P93" i="5" s="1"/>
  <c r="L95" i="5"/>
  <c r="N95" i="5" s="1"/>
  <c r="P95" i="5" s="1"/>
  <c r="L99" i="5"/>
  <c r="N99" i="5" s="1"/>
  <c r="P99" i="5" s="1"/>
  <c r="L106" i="5"/>
  <c r="N106" i="5" s="1"/>
  <c r="L114" i="5"/>
  <c r="N114" i="5" s="1"/>
  <c r="L118" i="5"/>
  <c r="N118" i="5" s="1"/>
  <c r="P118" i="5" s="1"/>
  <c r="L122" i="5"/>
  <c r="N122" i="5" s="1"/>
  <c r="L123" i="5"/>
  <c r="N123" i="5" s="1"/>
  <c r="L137" i="5"/>
  <c r="N137" i="5" s="1"/>
  <c r="L142" i="5"/>
  <c r="N142" i="5" s="1"/>
  <c r="L127" i="5"/>
  <c r="N127" i="5" s="1"/>
  <c r="L160" i="5"/>
  <c r="N160" i="5" s="1"/>
  <c r="L149" i="5"/>
  <c r="N149" i="5" s="1"/>
  <c r="P149" i="5" s="1"/>
  <c r="L154" i="5"/>
  <c r="N154" i="5" s="1"/>
  <c r="K132" i="6"/>
  <c r="L132" i="6" s="1"/>
  <c r="N132" i="6" s="1"/>
  <c r="K128" i="6"/>
  <c r="L128" i="6" s="1"/>
  <c r="N128" i="6" s="1"/>
  <c r="K125" i="6"/>
  <c r="L125" i="6" s="1"/>
  <c r="N125" i="6" s="1"/>
  <c r="K121" i="6"/>
  <c r="L121" i="6" s="1"/>
  <c r="N121" i="6" s="1"/>
  <c r="K117" i="6"/>
  <c r="L117" i="6" s="1"/>
  <c r="N117" i="6" s="1"/>
  <c r="K113" i="6"/>
  <c r="L113" i="6" s="1"/>
  <c r="N113" i="6" s="1"/>
  <c r="K109" i="6"/>
  <c r="L109" i="6" s="1"/>
  <c r="N109" i="6" s="1"/>
  <c r="K105" i="6"/>
  <c r="L105" i="6" s="1"/>
  <c r="N105" i="6" s="1"/>
  <c r="K101" i="6"/>
  <c r="L101" i="6" s="1"/>
  <c r="N101" i="6" s="1"/>
  <c r="K96" i="6"/>
  <c r="L96" i="6" s="1"/>
  <c r="N96" i="6" s="1"/>
  <c r="K92" i="6"/>
  <c r="L92" i="6" s="1"/>
  <c r="N92" i="6" s="1"/>
  <c r="K88" i="6"/>
  <c r="L88" i="6" s="1"/>
  <c r="N88" i="6" s="1"/>
  <c r="P88" i="6" s="1"/>
  <c r="K84" i="6"/>
  <c r="L84" i="6" s="1"/>
  <c r="N84" i="6" s="1"/>
  <c r="K80" i="6"/>
  <c r="L80" i="6" s="1"/>
  <c r="N80" i="6" s="1"/>
  <c r="P80" i="6" s="1"/>
  <c r="K76" i="6"/>
  <c r="K72" i="6"/>
  <c r="L72" i="6" s="1"/>
  <c r="N72" i="6" s="1"/>
  <c r="K68" i="6"/>
  <c r="L68" i="6" s="1"/>
  <c r="N68" i="6" s="1"/>
  <c r="K64" i="6"/>
  <c r="L64" i="6" s="1"/>
  <c r="N64" i="6" s="1"/>
  <c r="P64" i="6" s="1"/>
  <c r="K60" i="6"/>
  <c r="L60" i="6" s="1"/>
  <c r="N60" i="6" s="1"/>
  <c r="P60" i="6" s="1"/>
  <c r="K56" i="6"/>
  <c r="L56" i="6" s="1"/>
  <c r="N56" i="6" s="1"/>
  <c r="P56" i="6" s="1"/>
  <c r="K52" i="6"/>
  <c r="L52" i="6" s="1"/>
  <c r="N52" i="6" s="1"/>
  <c r="K48" i="6"/>
  <c r="L48" i="6" s="1"/>
  <c r="N48" i="6" s="1"/>
  <c r="K44" i="6"/>
  <c r="L44" i="6" s="1"/>
  <c r="N44" i="6" s="1"/>
  <c r="K40" i="6"/>
  <c r="L40" i="6" s="1"/>
  <c r="N40" i="6" s="1"/>
  <c r="K36" i="6"/>
  <c r="L36" i="6" s="1"/>
  <c r="N36" i="6" s="1"/>
  <c r="K32" i="6"/>
  <c r="L32" i="6" s="1"/>
  <c r="N32" i="6" s="1"/>
  <c r="P32" i="6" s="1"/>
  <c r="K28" i="6"/>
  <c r="L28" i="6" s="1"/>
  <c r="N28" i="6" s="1"/>
  <c r="K24" i="6"/>
  <c r="L24" i="6" s="1"/>
  <c r="N24" i="6" s="1"/>
  <c r="P24" i="6" s="1"/>
  <c r="K20" i="6"/>
  <c r="L20" i="6" s="1"/>
  <c r="N20" i="6" s="1"/>
  <c r="K16" i="6"/>
  <c r="L16" i="6" s="1"/>
  <c r="N16" i="6" s="1"/>
  <c r="P16" i="6" s="1"/>
  <c r="K12" i="6"/>
  <c r="K8" i="6"/>
  <c r="L8" i="6" s="1"/>
  <c r="K10" i="6"/>
  <c r="L10" i="6" s="1"/>
  <c r="N10" i="6" s="1"/>
  <c r="P10" i="6" s="1"/>
  <c r="K14" i="6"/>
  <c r="L14" i="6" s="1"/>
  <c r="N14" i="6" s="1"/>
  <c r="K18" i="6"/>
  <c r="L18" i="6" s="1"/>
  <c r="N18" i="6" s="1"/>
  <c r="K22" i="6"/>
  <c r="L22" i="6" s="1"/>
  <c r="N22" i="6" s="1"/>
  <c r="P22" i="6" s="1"/>
  <c r="K26" i="6"/>
  <c r="L26" i="6" s="1"/>
  <c r="N26" i="6" s="1"/>
  <c r="P26" i="6" s="1"/>
  <c r="K30" i="6"/>
  <c r="L30" i="6" s="1"/>
  <c r="N30" i="6" s="1"/>
  <c r="K34" i="6"/>
  <c r="L34" i="6" s="1"/>
  <c r="N34" i="6" s="1"/>
  <c r="P34" i="6" s="1"/>
  <c r="K38" i="6"/>
  <c r="L38" i="6" s="1"/>
  <c r="N38" i="6" s="1"/>
  <c r="K42" i="6"/>
  <c r="L42" i="6" s="1"/>
  <c r="N42" i="6" s="1"/>
  <c r="P42" i="6" s="1"/>
  <c r="K46" i="6"/>
  <c r="L46" i="6" s="1"/>
  <c r="N46" i="6" s="1"/>
  <c r="K50" i="6"/>
  <c r="L50" i="6" s="1"/>
  <c r="N50" i="6" s="1"/>
  <c r="K54" i="6"/>
  <c r="L54" i="6" s="1"/>
  <c r="N54" i="6" s="1"/>
  <c r="P54" i="6" s="1"/>
  <c r="K58" i="6"/>
  <c r="L58" i="6" s="1"/>
  <c r="N58" i="6" s="1"/>
  <c r="K62" i="6"/>
  <c r="L62" i="6" s="1"/>
  <c r="N62" i="6" s="1"/>
  <c r="K66" i="6"/>
  <c r="L66" i="6" s="1"/>
  <c r="N66" i="6" s="1"/>
  <c r="P66" i="6" s="1"/>
  <c r="K70" i="6"/>
  <c r="L70" i="6" s="1"/>
  <c r="N70" i="6" s="1"/>
  <c r="K74" i="6"/>
  <c r="L74" i="6" s="1"/>
  <c r="N74" i="6" s="1"/>
  <c r="K78" i="6"/>
  <c r="L78" i="6" s="1"/>
  <c r="N78" i="6" s="1"/>
  <c r="K82" i="6"/>
  <c r="L82" i="6" s="1"/>
  <c r="N82" i="6" s="1"/>
  <c r="K86" i="6"/>
  <c r="L86" i="6" s="1"/>
  <c r="N86" i="6" s="1"/>
  <c r="P86" i="6" s="1"/>
  <c r="K9" i="6"/>
  <c r="L9" i="6" s="1"/>
  <c r="N9" i="6" s="1"/>
  <c r="P9" i="6" s="1"/>
  <c r="K11" i="6"/>
  <c r="L11" i="6" s="1"/>
  <c r="N11" i="6" s="1"/>
  <c r="K13" i="6"/>
  <c r="L13" i="6" s="1"/>
  <c r="N13" i="6" s="1"/>
  <c r="P13" i="6" s="1"/>
  <c r="K15" i="6"/>
  <c r="L15" i="6" s="1"/>
  <c r="N15" i="6" s="1"/>
  <c r="P15" i="6" s="1"/>
  <c r="K17" i="6"/>
  <c r="L17" i="6" s="1"/>
  <c r="N17" i="6" s="1"/>
  <c r="P17" i="6" s="1"/>
  <c r="K19" i="6"/>
  <c r="L19" i="6" s="1"/>
  <c r="N19" i="6" s="1"/>
  <c r="P19" i="6" s="1"/>
  <c r="K21" i="6"/>
  <c r="L21" i="6" s="1"/>
  <c r="N21" i="6" s="1"/>
  <c r="P21" i="6" s="1"/>
  <c r="K23" i="6"/>
  <c r="L23" i="6" s="1"/>
  <c r="N23" i="6" s="1"/>
  <c r="P23" i="6" s="1"/>
  <c r="K25" i="6"/>
  <c r="L25" i="6" s="1"/>
  <c r="N25" i="6" s="1"/>
  <c r="P25" i="6" s="1"/>
  <c r="K27" i="6"/>
  <c r="L27" i="6" s="1"/>
  <c r="N27" i="6" s="1"/>
  <c r="P27" i="6" s="1"/>
  <c r="K29" i="6"/>
  <c r="L29" i="6" s="1"/>
  <c r="K31" i="6"/>
  <c r="L31" i="6" s="1"/>
  <c r="N31" i="6" s="1"/>
  <c r="P31" i="6" s="1"/>
  <c r="K33" i="6"/>
  <c r="L33" i="6" s="1"/>
  <c r="N33" i="6" s="1"/>
  <c r="P33" i="6" s="1"/>
  <c r="K35" i="6"/>
  <c r="L35" i="6" s="1"/>
  <c r="N35" i="6" s="1"/>
  <c r="P35" i="6" s="1"/>
  <c r="K37" i="6"/>
  <c r="L37" i="6" s="1"/>
  <c r="N37" i="6" s="1"/>
  <c r="P37" i="6" s="1"/>
  <c r="K39" i="6"/>
  <c r="L39" i="6" s="1"/>
  <c r="N39" i="6" s="1"/>
  <c r="K41" i="6"/>
  <c r="L41" i="6" s="1"/>
  <c r="N41" i="6" s="1"/>
  <c r="P41" i="6" s="1"/>
  <c r="K43" i="6"/>
  <c r="L43" i="6" s="1"/>
  <c r="N43" i="6" s="1"/>
  <c r="K45" i="6"/>
  <c r="L45" i="6" s="1"/>
  <c r="N45" i="6" s="1"/>
  <c r="P45" i="6" s="1"/>
  <c r="K47" i="6"/>
  <c r="L47" i="6" s="1"/>
  <c r="N47" i="6" s="1"/>
  <c r="P47" i="6" s="1"/>
  <c r="K49" i="6"/>
  <c r="L49" i="6" s="1"/>
  <c r="N49" i="6" s="1"/>
  <c r="P49" i="6" s="1"/>
  <c r="K51" i="6"/>
  <c r="L51" i="6" s="1"/>
  <c r="N51" i="6" s="1"/>
  <c r="P51" i="6" s="1"/>
  <c r="K53" i="6"/>
  <c r="L53" i="6" s="1"/>
  <c r="N53" i="6" s="1"/>
  <c r="P53" i="6" s="1"/>
  <c r="K55" i="6"/>
  <c r="L55" i="6" s="1"/>
  <c r="N55" i="6" s="1"/>
  <c r="P55" i="6" s="1"/>
  <c r="K57" i="6"/>
  <c r="L57" i="6" s="1"/>
  <c r="N57" i="6" s="1"/>
  <c r="P57" i="6" s="1"/>
  <c r="K59" i="6"/>
  <c r="L59" i="6" s="1"/>
  <c r="N59" i="6" s="1"/>
  <c r="P59" i="6" s="1"/>
  <c r="K61" i="6"/>
  <c r="L61" i="6" s="1"/>
  <c r="N61" i="6" s="1"/>
  <c r="P61" i="6" s="1"/>
  <c r="K63" i="6"/>
  <c r="L63" i="6" s="1"/>
  <c r="N63" i="6" s="1"/>
  <c r="P63" i="6" s="1"/>
  <c r="K65" i="6"/>
  <c r="L65" i="6" s="1"/>
  <c r="N65" i="6" s="1"/>
  <c r="P65" i="6" s="1"/>
  <c r="K67" i="6"/>
  <c r="L67" i="6" s="1"/>
  <c r="N67" i="6" s="1"/>
  <c r="P67" i="6" s="1"/>
  <c r="K69" i="6"/>
  <c r="L69" i="6" s="1"/>
  <c r="N69" i="6" s="1"/>
  <c r="P69" i="6" s="1"/>
  <c r="K71" i="6"/>
  <c r="L71" i="6" s="1"/>
  <c r="N71" i="6" s="1"/>
  <c r="P71" i="6" s="1"/>
  <c r="K73" i="6"/>
  <c r="L73" i="6" s="1"/>
  <c r="N73" i="6" s="1"/>
  <c r="P73" i="6" s="1"/>
  <c r="K75" i="6"/>
  <c r="L75" i="6" s="1"/>
  <c r="N75" i="6" s="1"/>
  <c r="K77" i="6"/>
  <c r="L77" i="6" s="1"/>
  <c r="N77" i="6" s="1"/>
  <c r="P77" i="6" s="1"/>
  <c r="K79" i="6"/>
  <c r="L79" i="6" s="1"/>
  <c r="N79" i="6" s="1"/>
  <c r="P79" i="6" s="1"/>
  <c r="K81" i="6"/>
  <c r="L81" i="6" s="1"/>
  <c r="N81" i="6" s="1"/>
  <c r="P81" i="6" s="1"/>
  <c r="K83" i="6"/>
  <c r="L83" i="6" s="1"/>
  <c r="N83" i="6" s="1"/>
  <c r="P83" i="6" s="1"/>
  <c r="K85" i="6"/>
  <c r="L85" i="6" s="1"/>
  <c r="N85" i="6" s="1"/>
  <c r="K87" i="6"/>
  <c r="L87" i="6" s="1"/>
  <c r="N87" i="6" s="1"/>
  <c r="P87" i="6" s="1"/>
  <c r="K89" i="6"/>
  <c r="L89" i="6" s="1"/>
  <c r="N89" i="6" s="1"/>
  <c r="K91" i="6"/>
  <c r="L91" i="6" s="1"/>
  <c r="N91" i="6" s="1"/>
  <c r="P91" i="6" s="1"/>
  <c r="K94" i="6"/>
  <c r="L94" i="6" s="1"/>
  <c r="N94" i="6" s="1"/>
  <c r="P94" i="6" s="1"/>
  <c r="K99" i="6"/>
  <c r="L99" i="6" s="1"/>
  <c r="N99" i="6" s="1"/>
  <c r="K103" i="6"/>
  <c r="L103" i="6" s="1"/>
  <c r="N103" i="6" s="1"/>
  <c r="K107" i="6"/>
  <c r="L107" i="6" s="1"/>
  <c r="N107" i="6" s="1"/>
  <c r="K111" i="6"/>
  <c r="L111" i="6" s="1"/>
  <c r="N111" i="6" s="1"/>
  <c r="P111" i="6" s="1"/>
  <c r="K115" i="6"/>
  <c r="L115" i="6" s="1"/>
  <c r="N115" i="6" s="1"/>
  <c r="K119" i="6"/>
  <c r="L119" i="6" s="1"/>
  <c r="N119" i="6" s="1"/>
  <c r="P119" i="6" s="1"/>
  <c r="K123" i="6"/>
  <c r="L123" i="6" s="1"/>
  <c r="N123" i="6" s="1"/>
  <c r="K126" i="6"/>
  <c r="L126" i="6" s="1"/>
  <c r="N126" i="6" s="1"/>
  <c r="K130" i="6"/>
  <c r="L130" i="6" s="1"/>
  <c r="N130" i="6" s="1"/>
  <c r="K134" i="6"/>
  <c r="L134" i="6" s="1"/>
  <c r="N134" i="6" s="1"/>
  <c r="K93" i="6"/>
  <c r="L93" i="6" s="1"/>
  <c r="N93" i="6" s="1"/>
  <c r="P93" i="6" s="1"/>
  <c r="K95" i="6"/>
  <c r="L95" i="6" s="1"/>
  <c r="N95" i="6" s="1"/>
  <c r="K97" i="6"/>
  <c r="L97" i="6" s="1"/>
  <c r="N97" i="6" s="1"/>
  <c r="P97" i="6" s="1"/>
  <c r="K100" i="6"/>
  <c r="L100" i="6" s="1"/>
  <c r="N100" i="6" s="1"/>
  <c r="P100" i="6" s="1"/>
  <c r="K102" i="6"/>
  <c r="L102" i="6" s="1"/>
  <c r="N102" i="6" s="1"/>
  <c r="P102" i="6" s="1"/>
  <c r="K104" i="6"/>
  <c r="L104" i="6" s="1"/>
  <c r="N104" i="6" s="1"/>
  <c r="K106" i="6"/>
  <c r="L106" i="6" s="1"/>
  <c r="N106" i="6" s="1"/>
  <c r="P106" i="6" s="1"/>
  <c r="K108" i="6"/>
  <c r="L108" i="6" s="1"/>
  <c r="N108" i="6" s="1"/>
  <c r="P108" i="6" s="1"/>
  <c r="K110" i="6"/>
  <c r="L110" i="6" s="1"/>
  <c r="N110" i="6" s="1"/>
  <c r="P110" i="6" s="1"/>
  <c r="K112" i="6"/>
  <c r="L112" i="6" s="1"/>
  <c r="N112" i="6" s="1"/>
  <c r="K114" i="6"/>
  <c r="L114" i="6" s="1"/>
  <c r="N114" i="6" s="1"/>
  <c r="P114" i="6" s="1"/>
  <c r="K116" i="6"/>
  <c r="L116" i="6" s="1"/>
  <c r="N116" i="6" s="1"/>
  <c r="P116" i="6" s="1"/>
  <c r="K118" i="6"/>
  <c r="L118" i="6" s="1"/>
  <c r="N118" i="6" s="1"/>
  <c r="P118" i="6" s="1"/>
  <c r="K120" i="6"/>
  <c r="L120" i="6" s="1"/>
  <c r="N120" i="6" s="1"/>
  <c r="K122" i="6"/>
  <c r="L122" i="6" s="1"/>
  <c r="N122" i="6" s="1"/>
  <c r="P122" i="6" s="1"/>
  <c r="K124" i="6"/>
  <c r="L124" i="6" s="1"/>
  <c r="N124" i="6" s="1"/>
  <c r="P124" i="6" s="1"/>
  <c r="K98" i="6"/>
  <c r="L98" i="6" s="1"/>
  <c r="N98" i="6" s="1"/>
  <c r="P98" i="6" s="1"/>
  <c r="K127" i="6"/>
  <c r="L127" i="6" s="1"/>
  <c r="N127" i="6" s="1"/>
  <c r="K129" i="6"/>
  <c r="L129" i="6" s="1"/>
  <c r="N129" i="6" s="1"/>
  <c r="P129" i="6" s="1"/>
  <c r="K131" i="6"/>
  <c r="L131" i="6" s="1"/>
  <c r="N131" i="6" s="1"/>
  <c r="K133" i="6"/>
  <c r="L133" i="6" s="1"/>
  <c r="N133" i="6" s="1"/>
  <c r="K195" i="6"/>
  <c r="L195" i="6" s="1"/>
  <c r="N195" i="6" s="1"/>
  <c r="K193" i="6"/>
  <c r="L193" i="6" s="1"/>
  <c r="N193" i="6" s="1"/>
  <c r="K191" i="6"/>
  <c r="L191" i="6" s="1"/>
  <c r="N191" i="6" s="1"/>
  <c r="K189" i="6"/>
  <c r="L189" i="6" s="1"/>
  <c r="N189" i="6" s="1"/>
  <c r="K187" i="6"/>
  <c r="L187" i="6" s="1"/>
  <c r="N187" i="6" s="1"/>
  <c r="K185" i="6"/>
  <c r="L185" i="6" s="1"/>
  <c r="N185" i="6" s="1"/>
  <c r="K183" i="6"/>
  <c r="L183" i="6" s="1"/>
  <c r="N183" i="6" s="1"/>
  <c r="K181" i="6"/>
  <c r="L181" i="6" s="1"/>
  <c r="N181" i="6" s="1"/>
  <c r="K179" i="6"/>
  <c r="L179" i="6" s="1"/>
  <c r="N179" i="6" s="1"/>
  <c r="K177" i="6"/>
  <c r="L177" i="6" s="1"/>
  <c r="N177" i="6" s="1"/>
  <c r="K175" i="6"/>
  <c r="L175" i="6" s="1"/>
  <c r="N175" i="6" s="1"/>
  <c r="K173" i="6"/>
  <c r="L173" i="6" s="1"/>
  <c r="N173" i="6" s="1"/>
  <c r="K171" i="6"/>
  <c r="L171" i="6" s="1"/>
  <c r="N171" i="6" s="1"/>
  <c r="K169" i="6"/>
  <c r="L169" i="6" s="1"/>
  <c r="N169" i="6" s="1"/>
  <c r="K167" i="6"/>
  <c r="L167" i="6" s="1"/>
  <c r="N167" i="6" s="1"/>
  <c r="K165" i="6"/>
  <c r="L165" i="6" s="1"/>
  <c r="N165" i="6" s="1"/>
  <c r="K163" i="6"/>
  <c r="L163" i="6" s="1"/>
  <c r="N163" i="6" s="1"/>
  <c r="K161" i="6"/>
  <c r="L161" i="6" s="1"/>
  <c r="N161" i="6" s="1"/>
  <c r="K159" i="6"/>
  <c r="L159" i="6" s="1"/>
  <c r="N159" i="6" s="1"/>
  <c r="K157" i="6"/>
  <c r="L157" i="6" s="1"/>
  <c r="N157" i="6" s="1"/>
  <c r="K155" i="6"/>
  <c r="L155" i="6" s="1"/>
  <c r="N155" i="6" s="1"/>
  <c r="K153" i="6"/>
  <c r="L153" i="6" s="1"/>
  <c r="N153" i="6" s="1"/>
  <c r="K151" i="6"/>
  <c r="L151" i="6" s="1"/>
  <c r="N151" i="6" s="1"/>
  <c r="K149" i="6"/>
  <c r="L149" i="6" s="1"/>
  <c r="N149" i="6" s="1"/>
  <c r="K147" i="6"/>
  <c r="L147" i="6" s="1"/>
  <c r="N147" i="6" s="1"/>
  <c r="K145" i="6"/>
  <c r="L145" i="6" s="1"/>
  <c r="N145" i="6" s="1"/>
  <c r="K143" i="6"/>
  <c r="L143" i="6" s="1"/>
  <c r="N143" i="6" s="1"/>
  <c r="K141" i="6"/>
  <c r="L141" i="6" s="1"/>
  <c r="N141" i="6" s="1"/>
  <c r="K139" i="6"/>
  <c r="L139" i="6" s="1"/>
  <c r="N139" i="6" s="1"/>
  <c r="K137" i="6"/>
  <c r="L137" i="6" s="1"/>
  <c r="N137" i="6" s="1"/>
  <c r="K135" i="6"/>
  <c r="L135" i="6" s="1"/>
  <c r="N135" i="6" s="1"/>
  <c r="K90" i="6"/>
  <c r="L90" i="6" s="1"/>
  <c r="N90" i="6" s="1"/>
  <c r="P90" i="6" s="1"/>
  <c r="K194" i="6"/>
  <c r="L194" i="6" s="1"/>
  <c r="N194" i="6" s="1"/>
  <c r="K190" i="6"/>
  <c r="L190" i="6" s="1"/>
  <c r="N190" i="6" s="1"/>
  <c r="K186" i="6"/>
  <c r="L186" i="6" s="1"/>
  <c r="N186" i="6" s="1"/>
  <c r="K182" i="6"/>
  <c r="L182" i="6" s="1"/>
  <c r="N182" i="6" s="1"/>
  <c r="K178" i="6"/>
  <c r="L178" i="6" s="1"/>
  <c r="N178" i="6" s="1"/>
  <c r="K174" i="6"/>
  <c r="L174" i="6" s="1"/>
  <c r="N174" i="6" s="1"/>
  <c r="K170" i="6"/>
  <c r="L170" i="6" s="1"/>
  <c r="N170" i="6" s="1"/>
  <c r="K166" i="6"/>
  <c r="L166" i="6" s="1"/>
  <c r="N166" i="6" s="1"/>
  <c r="K162" i="6"/>
  <c r="L162" i="6" s="1"/>
  <c r="N162" i="6" s="1"/>
  <c r="K158" i="6"/>
  <c r="L158" i="6" s="1"/>
  <c r="N158" i="6" s="1"/>
  <c r="K154" i="6"/>
  <c r="L154" i="6" s="1"/>
  <c r="N154" i="6" s="1"/>
  <c r="K150" i="6"/>
  <c r="L150" i="6" s="1"/>
  <c r="N150" i="6" s="1"/>
  <c r="K146" i="6"/>
  <c r="L146" i="6" s="1"/>
  <c r="N146" i="6" s="1"/>
  <c r="K142" i="6"/>
  <c r="L142" i="6" s="1"/>
  <c r="N142" i="6" s="1"/>
  <c r="K138" i="6"/>
  <c r="L138" i="6" s="1"/>
  <c r="N138" i="6" s="1"/>
  <c r="N29" i="6"/>
  <c r="P29" i="6" s="1"/>
  <c r="L76" i="6"/>
  <c r="N76" i="6" s="1"/>
  <c r="L12" i="6"/>
  <c r="N12" i="6" s="1"/>
  <c r="L41" i="7"/>
  <c r="L46" i="7"/>
  <c r="N46" i="7" s="1"/>
  <c r="P46" i="7" s="1"/>
  <c r="L72" i="7"/>
  <c r="N72" i="7" s="1"/>
  <c r="P72" i="7" s="1"/>
  <c r="L75" i="7"/>
  <c r="N75" i="7" s="1"/>
  <c r="P75" i="7" s="1"/>
  <c r="L80" i="7"/>
  <c r="N80" i="7" s="1"/>
  <c r="P80" i="7" s="1"/>
  <c r="L87" i="7"/>
  <c r="N87" i="7" s="1"/>
  <c r="P87" i="7" s="1"/>
  <c r="L91" i="7"/>
  <c r="N91" i="7" s="1"/>
  <c r="P91" i="7" s="1"/>
  <c r="L11" i="8"/>
  <c r="N11" i="8" s="1"/>
  <c r="P11" i="8" s="1"/>
  <c r="L12" i="8"/>
  <c r="N12" i="8" s="1"/>
  <c r="L20" i="8"/>
  <c r="N20" i="8" s="1"/>
  <c r="L52" i="8"/>
  <c r="N52" i="8" s="1"/>
  <c r="L76" i="8"/>
  <c r="N76" i="8" s="1"/>
  <c r="L78" i="8"/>
  <c r="N78" i="8" s="1"/>
  <c r="K32" i="8"/>
  <c r="L32" i="8" s="1"/>
  <c r="N32" i="8" s="1"/>
  <c r="K39" i="8"/>
  <c r="L39" i="8" s="1"/>
  <c r="N39" i="8" s="1"/>
  <c r="K43" i="8"/>
  <c r="L43" i="8" s="1"/>
  <c r="N43" i="8" s="1"/>
  <c r="K41" i="8"/>
  <c r="L41" i="8" s="1"/>
  <c r="N41" i="8" s="1"/>
  <c r="K51" i="8"/>
  <c r="L51" i="8" s="1"/>
  <c r="N51" i="8" s="1"/>
  <c r="K53" i="8"/>
  <c r="L53" i="8" s="1"/>
  <c r="N53" i="8" s="1"/>
  <c r="K56" i="8"/>
  <c r="L56" i="8" s="1"/>
  <c r="N56" i="8" s="1"/>
  <c r="K57" i="8"/>
  <c r="L57" i="8" s="1"/>
  <c r="N57" i="8" s="1"/>
  <c r="K64" i="8"/>
  <c r="L64" i="8" s="1"/>
  <c r="N64" i="8" s="1"/>
  <c r="K68" i="8"/>
  <c r="L68" i="8" s="1"/>
  <c r="N68" i="8" s="1"/>
  <c r="K69" i="8"/>
  <c r="L69" i="8" s="1"/>
  <c r="N69" i="8" s="1"/>
  <c r="K72" i="8"/>
  <c r="L72" i="8" s="1"/>
  <c r="N72" i="8" s="1"/>
  <c r="K74" i="8"/>
  <c r="L74" i="8" s="1"/>
  <c r="N74" i="8" s="1"/>
  <c r="K83" i="8"/>
  <c r="L83" i="8" s="1"/>
  <c r="N83" i="8" s="1"/>
  <c r="K84" i="8"/>
  <c r="L84" i="8" s="1"/>
  <c r="N84" i="8" s="1"/>
  <c r="K85" i="8"/>
  <c r="L85" i="8" s="1"/>
  <c r="N85" i="8" s="1"/>
  <c r="K88" i="8"/>
  <c r="L88" i="8" s="1"/>
  <c r="N88" i="8" s="1"/>
  <c r="K89" i="8"/>
  <c r="L89" i="8" s="1"/>
  <c r="N89" i="8" s="1"/>
  <c r="K95" i="8"/>
  <c r="L95" i="8" s="1"/>
  <c r="N95" i="8" s="1"/>
  <c r="K103" i="8"/>
  <c r="L103" i="8" s="1"/>
  <c r="N103" i="8" s="1"/>
  <c r="K104" i="8"/>
  <c r="L104" i="8" s="1"/>
  <c r="N104" i="8" s="1"/>
  <c r="P104" i="8" s="1"/>
  <c r="K105" i="8"/>
  <c r="L105" i="8" s="1"/>
  <c r="N105" i="8" s="1"/>
  <c r="K110" i="8"/>
  <c r="L110" i="8" s="1"/>
  <c r="N110" i="8" s="1"/>
  <c r="K121" i="8"/>
  <c r="L121" i="8" s="1"/>
  <c r="N121" i="8" s="1"/>
  <c r="K119" i="8"/>
  <c r="L119" i="8" s="1"/>
  <c r="N119" i="8" s="1"/>
  <c r="K120" i="8"/>
  <c r="L120" i="8" s="1"/>
  <c r="N120" i="8" s="1"/>
  <c r="P120" i="8" s="1"/>
  <c r="K126" i="8"/>
  <c r="L126" i="8" s="1"/>
  <c r="N126" i="8" s="1"/>
  <c r="K135" i="8"/>
  <c r="L135" i="8" s="1"/>
  <c r="N135" i="8" s="1"/>
  <c r="K136" i="8"/>
  <c r="L136" i="8" s="1"/>
  <c r="N136" i="8" s="1"/>
  <c r="K137" i="8"/>
  <c r="L137" i="8" s="1"/>
  <c r="N137" i="8" s="1"/>
  <c r="K29" i="8"/>
  <c r="L29" i="8" s="1"/>
  <c r="N29" i="8" s="1"/>
  <c r="K60" i="8"/>
  <c r="L60" i="8" s="1"/>
  <c r="N60" i="8" s="1"/>
  <c r="K8" i="8"/>
  <c r="L8" i="8" s="1"/>
  <c r="K28" i="8"/>
  <c r="L28" i="8" s="1"/>
  <c r="N28" i="8" s="1"/>
  <c r="K30" i="8"/>
  <c r="L30" i="8" s="1"/>
  <c r="N30" i="8" s="1"/>
  <c r="L44" i="8"/>
  <c r="N44" i="8" s="1"/>
  <c r="L46" i="8"/>
  <c r="N46" i="8" s="1"/>
  <c r="L62" i="8"/>
  <c r="N62" i="8" s="1"/>
  <c r="L77" i="8"/>
  <c r="N77" i="8" s="1"/>
  <c r="L97" i="8"/>
  <c r="N97" i="8" s="1"/>
  <c r="L45" i="9"/>
  <c r="N45" i="9" s="1"/>
  <c r="P45" i="9" s="1"/>
  <c r="L34" i="9"/>
  <c r="N34" i="9" s="1"/>
  <c r="P34" i="9" s="1"/>
  <c r="L38" i="9"/>
  <c r="N38" i="9" s="1"/>
  <c r="P38" i="9" s="1"/>
  <c r="L50" i="9"/>
  <c r="N50" i="9" s="1"/>
  <c r="P50" i="9" s="1"/>
  <c r="L20" i="9"/>
  <c r="N20" i="9" s="1"/>
  <c r="P20" i="9" s="1"/>
  <c r="L25" i="9"/>
  <c r="N25" i="9" s="1"/>
  <c r="P25" i="9" s="1"/>
  <c r="L28" i="9"/>
  <c r="N28" i="9" s="1"/>
  <c r="P28" i="9" s="1"/>
  <c r="L31" i="9"/>
  <c r="N31" i="9" s="1"/>
  <c r="P31" i="9" s="1"/>
  <c r="L42" i="9"/>
  <c r="N42" i="9" s="1"/>
  <c r="P42" i="9" s="1"/>
  <c r="L48" i="9"/>
  <c r="N48" i="9" s="1"/>
  <c r="P48" i="9" s="1"/>
  <c r="L59" i="9"/>
  <c r="N59" i="9" s="1"/>
  <c r="P59" i="9" s="1"/>
  <c r="L73" i="9"/>
  <c r="N73" i="9" s="1"/>
  <c r="P73" i="9" s="1"/>
  <c r="L77" i="9"/>
  <c r="N77" i="9" s="1"/>
  <c r="P77" i="9" s="1"/>
  <c r="L83" i="9"/>
  <c r="N83" i="9" s="1"/>
  <c r="P83" i="9" s="1"/>
  <c r="L84" i="9"/>
  <c r="N84" i="9" s="1"/>
  <c r="P84" i="9" s="1"/>
  <c r="L12" i="9"/>
  <c r="N12" i="9" s="1"/>
  <c r="P12" i="9" s="1"/>
  <c r="L51" i="9"/>
  <c r="N51" i="9" s="1"/>
  <c r="P51" i="9" s="1"/>
  <c r="L86" i="9"/>
  <c r="N86" i="9" s="1"/>
  <c r="P86" i="9" s="1"/>
  <c r="K19" i="9"/>
  <c r="L19" i="9" s="1"/>
  <c r="N19" i="9" s="1"/>
  <c r="P19" i="9" s="1"/>
  <c r="K22" i="9"/>
  <c r="L22" i="9" s="1"/>
  <c r="N22" i="9" s="1"/>
  <c r="K23" i="9"/>
  <c r="L23" i="9" s="1"/>
  <c r="N23" i="9" s="1"/>
  <c r="P23" i="9" s="1"/>
  <c r="K26" i="9"/>
  <c r="L26" i="9" s="1"/>
  <c r="N26" i="9" s="1"/>
  <c r="P26" i="9" s="1"/>
  <c r="K29" i="9"/>
  <c r="L29" i="9" s="1"/>
  <c r="N29" i="9" s="1"/>
  <c r="P29" i="9" s="1"/>
  <c r="K30" i="9"/>
  <c r="L30" i="9" s="1"/>
  <c r="N30" i="9" s="1"/>
  <c r="P30" i="9" s="1"/>
  <c r="K43" i="9"/>
  <c r="L43" i="9" s="1"/>
  <c r="N43" i="9" s="1"/>
  <c r="K35" i="9"/>
  <c r="L35" i="9" s="1"/>
  <c r="N35" i="9" s="1"/>
  <c r="P35" i="9" s="1"/>
  <c r="K49" i="9"/>
  <c r="L49" i="9" s="1"/>
  <c r="N49" i="9" s="1"/>
  <c r="P49" i="9" s="1"/>
  <c r="K54" i="9"/>
  <c r="L54" i="9" s="1"/>
  <c r="N54" i="9" s="1"/>
  <c r="P54" i="9" s="1"/>
  <c r="K60" i="9"/>
  <c r="L60" i="9" s="1"/>
  <c r="N60" i="9" s="1"/>
  <c r="P60" i="9" s="1"/>
  <c r="K61" i="9"/>
  <c r="L61" i="9" s="1"/>
  <c r="N61" i="9" s="1"/>
  <c r="P61" i="9" s="1"/>
  <c r="K64" i="9"/>
  <c r="L64" i="9" s="1"/>
  <c r="N64" i="9" s="1"/>
  <c r="P64" i="9" s="1"/>
  <c r="K65" i="9"/>
  <c r="L65" i="9" s="1"/>
  <c r="N65" i="9" s="1"/>
  <c r="P65" i="9" s="1"/>
  <c r="K69" i="9"/>
  <c r="L69" i="9" s="1"/>
  <c r="N69" i="9" s="1"/>
  <c r="P69" i="9" s="1"/>
  <c r="K70" i="9"/>
  <c r="L70" i="9" s="1"/>
  <c r="N70" i="9" s="1"/>
  <c r="P70" i="9" s="1"/>
  <c r="K74" i="9"/>
  <c r="L74" i="9" s="1"/>
  <c r="N74" i="9" s="1"/>
  <c r="P74" i="9" s="1"/>
  <c r="K76" i="9"/>
  <c r="L76" i="9" s="1"/>
  <c r="N76" i="9" s="1"/>
  <c r="P76" i="9" s="1"/>
  <c r="K90" i="9"/>
  <c r="L90" i="9" s="1"/>
  <c r="N90" i="9" s="1"/>
  <c r="P90" i="9" s="1"/>
  <c r="K93" i="9"/>
  <c r="L93" i="9" s="1"/>
  <c r="N93" i="9" s="1"/>
  <c r="P93" i="9" s="1"/>
  <c r="K16" i="9"/>
  <c r="L16" i="9" s="1"/>
  <c r="N16" i="9" s="1"/>
  <c r="P16" i="9" s="1"/>
  <c r="K9" i="9"/>
  <c r="L9" i="9" s="1"/>
  <c r="N9" i="9" s="1"/>
  <c r="P9" i="9" s="1"/>
  <c r="L21" i="9"/>
  <c r="N21" i="9" s="1"/>
  <c r="P21" i="9" s="1"/>
  <c r="L37" i="9"/>
  <c r="N37" i="9" s="1"/>
  <c r="P37" i="9" s="1"/>
  <c r="L87" i="9"/>
  <c r="N87" i="9" s="1"/>
  <c r="P87" i="9" s="1"/>
  <c r="L41" i="9"/>
  <c r="N41" i="9" s="1"/>
  <c r="P41" i="9" s="1"/>
  <c r="L17" i="9"/>
  <c r="N17" i="9" s="1"/>
  <c r="P17" i="9" s="1"/>
  <c r="L27" i="9"/>
  <c r="N27" i="9" s="1"/>
  <c r="P27" i="9" s="1"/>
  <c r="L56" i="9"/>
  <c r="N56" i="9" s="1"/>
  <c r="L57" i="9"/>
  <c r="N57" i="9" s="1"/>
  <c r="P57" i="9" s="1"/>
  <c r="L68" i="9"/>
  <c r="N68" i="9" s="1"/>
  <c r="P68" i="9" s="1"/>
  <c r="L72" i="9"/>
  <c r="N72" i="9" s="1"/>
  <c r="P72" i="9" s="1"/>
  <c r="K14" i="9"/>
  <c r="L14" i="9" s="1"/>
  <c r="K91" i="9"/>
  <c r="L91" i="9" s="1"/>
  <c r="N91" i="9" s="1"/>
  <c r="P8" i="7"/>
  <c r="P23" i="3" l="1"/>
  <c r="N8" i="3"/>
  <c r="O166" i="3" s="1"/>
  <c r="P26" i="3"/>
  <c r="P14" i="3"/>
  <c r="P166" i="3"/>
  <c r="P161" i="3"/>
  <c r="P154" i="3"/>
  <c r="P150" i="3"/>
  <c r="P144" i="3"/>
  <c r="P133" i="3"/>
  <c r="P126" i="3"/>
  <c r="P120" i="3"/>
  <c r="P70" i="3"/>
  <c r="P106" i="3"/>
  <c r="P92" i="3"/>
  <c r="P86" i="3"/>
  <c r="P97" i="3"/>
  <c r="P78" i="3"/>
  <c r="P71" i="3"/>
  <c r="P50" i="3"/>
  <c r="P21" i="3"/>
  <c r="P47" i="3"/>
  <c r="P165" i="3"/>
  <c r="P153" i="3"/>
  <c r="P149" i="3"/>
  <c r="P143" i="3"/>
  <c r="P137" i="3"/>
  <c r="P131" i="3"/>
  <c r="P125" i="3"/>
  <c r="P117" i="3"/>
  <c r="P109" i="3"/>
  <c r="P105" i="3"/>
  <c r="P98" i="3"/>
  <c r="P90" i="3"/>
  <c r="P85" i="3"/>
  <c r="P45" i="3"/>
  <c r="P119" i="3"/>
  <c r="P102" i="3"/>
  <c r="P76" i="3"/>
  <c r="P53" i="3"/>
  <c r="P160" i="3"/>
  <c r="P18" i="3"/>
  <c r="P19" i="3"/>
  <c r="P158" i="3"/>
  <c r="P152" i="3"/>
  <c r="P148" i="3"/>
  <c r="P142" i="3"/>
  <c r="P135" i="3"/>
  <c r="P123" i="3"/>
  <c r="P116" i="3"/>
  <c r="P104" i="3"/>
  <c r="P89" i="3"/>
  <c r="P79" i="3"/>
  <c r="P114" i="3"/>
  <c r="P99" i="3"/>
  <c r="P72" i="3"/>
  <c r="P60" i="3"/>
  <c r="P56" i="3"/>
  <c r="P48" i="3"/>
  <c r="P27" i="3"/>
  <c r="P10" i="3"/>
  <c r="P167" i="3"/>
  <c r="P155" i="3"/>
  <c r="P151" i="3"/>
  <c r="P145" i="3"/>
  <c r="P141" i="3"/>
  <c r="P128" i="3"/>
  <c r="O128" i="3"/>
  <c r="P93" i="3"/>
  <c r="P88" i="3"/>
  <c r="P132" i="3"/>
  <c r="P111" i="3"/>
  <c r="P63" i="3"/>
  <c r="P59" i="3"/>
  <c r="P55" i="3"/>
  <c r="P51" i="3"/>
  <c r="P38" i="3"/>
  <c r="P122" i="3"/>
  <c r="P100" i="3"/>
  <c r="P112" i="3"/>
  <c r="P96" i="3"/>
  <c r="P83" i="3"/>
  <c r="P77" i="3"/>
  <c r="P67" i="3"/>
  <c r="P58" i="3"/>
  <c r="P39" i="3"/>
  <c r="P13" i="3"/>
  <c r="P68" i="3"/>
  <c r="P30" i="3"/>
  <c r="P29" i="3"/>
  <c r="P22" i="3"/>
  <c r="P139" i="3"/>
  <c r="P15" i="3"/>
  <c r="P168" i="3"/>
  <c r="P157" i="3"/>
  <c r="P136" i="3"/>
  <c r="P57" i="3"/>
  <c r="P147" i="3"/>
  <c r="P31" i="3"/>
  <c r="P121" i="3"/>
  <c r="P110" i="3"/>
  <c r="P95" i="3"/>
  <c r="P82" i="3"/>
  <c r="P75" i="3"/>
  <c r="P66" i="3"/>
  <c r="P54" i="3"/>
  <c r="N16" i="4"/>
  <c r="P44" i="3"/>
  <c r="P35" i="3"/>
  <c r="P64" i="3"/>
  <c r="P11" i="3"/>
  <c r="P17" i="3"/>
  <c r="P16" i="3"/>
  <c r="P12" i="3"/>
  <c r="P37" i="3"/>
  <c r="P156" i="3"/>
  <c r="P130" i="3"/>
  <c r="P34" i="3"/>
  <c r="P115" i="3"/>
  <c r="P107" i="3"/>
  <c r="P94" i="3"/>
  <c r="P81" i="3"/>
  <c r="P74" i="3"/>
  <c r="P62" i="3"/>
  <c r="P40" i="3"/>
  <c r="P36" i="3"/>
  <c r="P9" i="3"/>
  <c r="P52" i="3"/>
  <c r="P41" i="3"/>
  <c r="P28" i="3"/>
  <c r="P43" i="3"/>
  <c r="P46" i="3"/>
  <c r="P164" i="3"/>
  <c r="P159" i="3"/>
  <c r="P140" i="3"/>
  <c r="P20" i="3"/>
  <c r="P25" i="3"/>
  <c r="P129" i="3"/>
  <c r="P108" i="3"/>
  <c r="P113" i="3"/>
  <c r="P103" i="3"/>
  <c r="P91" i="3"/>
  <c r="P80" i="3"/>
  <c r="P73" i="3"/>
  <c r="P61" i="3"/>
  <c r="P33" i="3"/>
  <c r="P42" i="3"/>
  <c r="P69" i="3"/>
  <c r="P49" i="3"/>
  <c r="P162" i="3"/>
  <c r="P134" i="3"/>
  <c r="P146" i="3"/>
  <c r="P84" i="3"/>
  <c r="P30" i="6"/>
  <c r="P62" i="6"/>
  <c r="P36" i="6"/>
  <c r="P52" i="6"/>
  <c r="P76" i="6"/>
  <c r="P115" i="6"/>
  <c r="P146" i="6"/>
  <c r="P162" i="6"/>
  <c r="P178" i="6"/>
  <c r="P194" i="6"/>
  <c r="P139" i="6"/>
  <c r="P147" i="6"/>
  <c r="P155" i="6"/>
  <c r="P163" i="6"/>
  <c r="P171" i="6"/>
  <c r="P179" i="6"/>
  <c r="P187" i="6"/>
  <c r="P195" i="6"/>
  <c r="P127" i="6"/>
  <c r="P120" i="6"/>
  <c r="P112" i="6"/>
  <c r="P104" i="6"/>
  <c r="P95" i="6"/>
  <c r="P92" i="6"/>
  <c r="P109" i="6"/>
  <c r="P125" i="6"/>
  <c r="P137" i="5"/>
  <c r="P28" i="6"/>
  <c r="P107" i="6"/>
  <c r="P150" i="6"/>
  <c r="P166" i="6"/>
  <c r="P182" i="6"/>
  <c r="P105" i="6"/>
  <c r="P121" i="6"/>
  <c r="P141" i="6"/>
  <c r="P149" i="6"/>
  <c r="P157" i="6"/>
  <c r="P165" i="6"/>
  <c r="P173" i="6"/>
  <c r="P181" i="6"/>
  <c r="P189" i="6"/>
  <c r="P133" i="6"/>
  <c r="P75" i="6"/>
  <c r="P43" i="6"/>
  <c r="P11" i="6"/>
  <c r="P188" i="6"/>
  <c r="P14" i="6"/>
  <c r="P46" i="6"/>
  <c r="P78" i="6"/>
  <c r="P20" i="6"/>
  <c r="P44" i="6"/>
  <c r="P68" i="6"/>
  <c r="P48" i="6"/>
  <c r="P99" i="6"/>
  <c r="P138" i="6"/>
  <c r="P154" i="6"/>
  <c r="P170" i="6"/>
  <c r="P186" i="6"/>
  <c r="P135" i="6"/>
  <c r="P143" i="6"/>
  <c r="P151" i="6"/>
  <c r="P159" i="6"/>
  <c r="P167" i="6"/>
  <c r="P175" i="6"/>
  <c r="P183" i="6"/>
  <c r="P191" i="6"/>
  <c r="P131" i="6"/>
  <c r="P134" i="6"/>
  <c r="P89" i="6"/>
  <c r="P101" i="6"/>
  <c r="P117" i="6"/>
  <c r="P132" i="6"/>
  <c r="P196" i="6"/>
  <c r="P192" i="6"/>
  <c r="P53" i="5"/>
  <c r="P38" i="6"/>
  <c r="P70" i="6"/>
  <c r="P12" i="6"/>
  <c r="P84" i="6"/>
  <c r="P123" i="6"/>
  <c r="P142" i="6"/>
  <c r="P158" i="6"/>
  <c r="P174" i="6"/>
  <c r="P190" i="6"/>
  <c r="P96" i="6"/>
  <c r="P113" i="6"/>
  <c r="P128" i="6"/>
  <c r="P137" i="6"/>
  <c r="P145" i="6"/>
  <c r="P153" i="6"/>
  <c r="P161" i="6"/>
  <c r="P169" i="6"/>
  <c r="P177" i="6"/>
  <c r="P185" i="6"/>
  <c r="P193" i="6"/>
  <c r="P130" i="6"/>
  <c r="P40" i="6"/>
  <c r="P72" i="6"/>
  <c r="P180" i="6"/>
  <c r="P58" i="6"/>
  <c r="P85" i="6"/>
  <c r="P186" i="5"/>
  <c r="P127" i="5"/>
  <c r="P132" i="5"/>
  <c r="P106" i="5"/>
  <c r="P97" i="5"/>
  <c r="P86" i="5"/>
  <c r="P71" i="5"/>
  <c r="P54" i="5"/>
  <c r="N12" i="5"/>
  <c r="O132" i="5" s="1"/>
  <c r="P18" i="6"/>
  <c r="P50" i="6"/>
  <c r="P82" i="6"/>
  <c r="P103" i="6"/>
  <c r="N8" i="6"/>
  <c r="O30" i="6" s="1"/>
  <c r="P176" i="5"/>
  <c r="P163" i="5"/>
  <c r="P128" i="5"/>
  <c r="P73" i="5"/>
  <c r="P30" i="5"/>
  <c r="P145" i="5"/>
  <c r="P123" i="5"/>
  <c r="P114" i="5"/>
  <c r="P76" i="5"/>
  <c r="P61" i="5"/>
  <c r="P74" i="6"/>
  <c r="P39" i="6"/>
  <c r="P126" i="6"/>
  <c r="P154" i="5"/>
  <c r="P159" i="5"/>
  <c r="P142" i="5"/>
  <c r="P122" i="5"/>
  <c r="P84" i="5"/>
  <c r="P68" i="5"/>
  <c r="P51" i="5"/>
  <c r="P184" i="6"/>
  <c r="P140" i="6"/>
  <c r="P172" i="6"/>
  <c r="P144" i="5"/>
  <c r="P92" i="5"/>
  <c r="P160" i="5"/>
  <c r="P107" i="5"/>
  <c r="P90" i="5"/>
  <c r="P80" i="5"/>
  <c r="P72" i="5"/>
  <c r="P66" i="5"/>
  <c r="P57" i="5"/>
  <c r="P44" i="5"/>
  <c r="P62" i="5"/>
  <c r="N41" i="7"/>
  <c r="P89" i="8"/>
  <c r="P88" i="8"/>
  <c r="P85" i="8"/>
  <c r="P57" i="8"/>
  <c r="P41" i="8"/>
  <c r="P100" i="8"/>
  <c r="P87" i="8"/>
  <c r="P66" i="8"/>
  <c r="P54" i="8"/>
  <c r="P30" i="8"/>
  <c r="P29" i="8"/>
  <c r="P126" i="8"/>
  <c r="P110" i="8"/>
  <c r="P84" i="8"/>
  <c r="P69" i="8"/>
  <c r="P56" i="8"/>
  <c r="P43" i="8"/>
  <c r="P91" i="8"/>
  <c r="P52" i="8"/>
  <c r="P115" i="8"/>
  <c r="P97" i="8"/>
  <c r="P79" i="8"/>
  <c r="P62" i="8"/>
  <c r="P49" i="8"/>
  <c r="P28" i="8"/>
  <c r="P137" i="8"/>
  <c r="P105" i="8"/>
  <c r="P83" i="8"/>
  <c r="P68" i="8"/>
  <c r="P53" i="8"/>
  <c r="P39" i="8"/>
  <c r="P78" i="8"/>
  <c r="P20" i="8"/>
  <c r="P112" i="8"/>
  <c r="P95" i="8"/>
  <c r="P77" i="8"/>
  <c r="P61" i="8"/>
  <c r="P46" i="8"/>
  <c r="N8" i="8"/>
  <c r="O88" i="8" s="1"/>
  <c r="P136" i="8"/>
  <c r="P119" i="8"/>
  <c r="P74" i="8"/>
  <c r="P64" i="8"/>
  <c r="P51" i="8"/>
  <c r="P32" i="8"/>
  <c r="P76" i="8"/>
  <c r="P36" i="8"/>
  <c r="P17" i="8"/>
  <c r="P101" i="8"/>
  <c r="P92" i="8"/>
  <c r="P73" i="8"/>
  <c r="P55" i="8"/>
  <c r="P44" i="8"/>
  <c r="P60" i="8"/>
  <c r="P135" i="8"/>
  <c r="P121" i="8"/>
  <c r="P103" i="8"/>
  <c r="P72" i="8"/>
  <c r="P31" i="8"/>
  <c r="P12" i="8"/>
  <c r="N14" i="9"/>
  <c r="O17" i="9" s="1"/>
  <c r="P47" i="9"/>
  <c r="P56" i="9"/>
  <c r="P91" i="9"/>
  <c r="P43" i="9"/>
  <c r="P22" i="9"/>
  <c r="O46" i="3" l="1"/>
  <c r="O33" i="3"/>
  <c r="O94" i="3"/>
  <c r="O115" i="3"/>
  <c r="O73" i="3"/>
  <c r="O131" i="3"/>
  <c r="O108" i="3"/>
  <c r="O20" i="3"/>
  <c r="O159" i="3"/>
  <c r="O81" i="3"/>
  <c r="O107" i="3"/>
  <c r="O12" i="3"/>
  <c r="O162" i="3"/>
  <c r="O113" i="3"/>
  <c r="O129" i="3"/>
  <c r="O9" i="3"/>
  <c r="O40" i="3"/>
  <c r="O70" i="3"/>
  <c r="O134" i="3"/>
  <c r="O42" i="3"/>
  <c r="O61" i="3"/>
  <c r="O80" i="3"/>
  <c r="O41" i="3"/>
  <c r="O69" i="3"/>
  <c r="O91" i="3"/>
  <c r="O122" i="3"/>
  <c r="O146" i="3"/>
  <c r="O140" i="3"/>
  <c r="O84" i="3"/>
  <c r="O49" i="3"/>
  <c r="O103" i="3"/>
  <c r="O164" i="3"/>
  <c r="O43" i="3"/>
  <c r="O52" i="3"/>
  <c r="O74" i="3"/>
  <c r="O152" i="3"/>
  <c r="O11" i="3"/>
  <c r="O35" i="3"/>
  <c r="O136" i="3"/>
  <c r="O67" i="3"/>
  <c r="O88" i="3"/>
  <c r="O156" i="3"/>
  <c r="O139" i="3"/>
  <c r="O39" i="3"/>
  <c r="O160" i="3"/>
  <c r="O62" i="3"/>
  <c r="O130" i="3"/>
  <c r="O17" i="3"/>
  <c r="O64" i="3"/>
  <c r="O44" i="3"/>
  <c r="O54" i="3"/>
  <c r="O68" i="3"/>
  <c r="O145" i="3"/>
  <c r="O19" i="3"/>
  <c r="O28" i="3"/>
  <c r="O36" i="3"/>
  <c r="O34" i="3"/>
  <c r="O25" i="3"/>
  <c r="O37" i="3"/>
  <c r="O16" i="3"/>
  <c r="O14" i="3"/>
  <c r="O126" i="6"/>
  <c r="O107" i="5"/>
  <c r="O92" i="5"/>
  <c r="O140" i="6"/>
  <c r="O103" i="6"/>
  <c r="O75" i="3"/>
  <c r="O95" i="3"/>
  <c r="O121" i="3"/>
  <c r="O147" i="3"/>
  <c r="O168" i="3"/>
  <c r="O29" i="3"/>
  <c r="O83" i="3"/>
  <c r="O112" i="3"/>
  <c r="O51" i="3"/>
  <c r="O59" i="3"/>
  <c r="O111" i="3"/>
  <c r="O155" i="3"/>
  <c r="O10" i="3"/>
  <c r="O48" i="3"/>
  <c r="O60" i="3"/>
  <c r="O99" i="3"/>
  <c r="O79" i="3"/>
  <c r="O104" i="3"/>
  <c r="O123" i="3"/>
  <c r="O142" i="3"/>
  <c r="O76" i="3"/>
  <c r="O45" i="3"/>
  <c r="O90" i="3"/>
  <c r="O105" i="3"/>
  <c r="O47" i="3"/>
  <c r="O50" i="3"/>
  <c r="O78" i="3"/>
  <c r="O92" i="3"/>
  <c r="O133" i="3"/>
  <c r="O150" i="3"/>
  <c r="O161" i="3"/>
  <c r="O39" i="6"/>
  <c r="O66" i="3"/>
  <c r="O82" i="3"/>
  <c r="O110" i="3"/>
  <c r="O31" i="3"/>
  <c r="O15" i="3"/>
  <c r="O30" i="3"/>
  <c r="O77" i="3"/>
  <c r="O100" i="3"/>
  <c r="O38" i="3"/>
  <c r="O55" i="3"/>
  <c r="O93" i="3"/>
  <c r="O141" i="3"/>
  <c r="O151" i="3"/>
  <c r="O167" i="3"/>
  <c r="O27" i="3"/>
  <c r="O56" i="3"/>
  <c r="O72" i="3"/>
  <c r="O135" i="3"/>
  <c r="O18" i="3"/>
  <c r="O53" i="3"/>
  <c r="O102" i="3"/>
  <c r="O125" i="3"/>
  <c r="O137" i="3"/>
  <c r="O120" i="3"/>
  <c r="O26" i="3"/>
  <c r="O74" i="6"/>
  <c r="O172" i="6"/>
  <c r="O184" i="6"/>
  <c r="O82" i="6"/>
  <c r="O57" i="3"/>
  <c r="O157" i="3"/>
  <c r="O22" i="3"/>
  <c r="O13" i="3"/>
  <c r="O58" i="3"/>
  <c r="O96" i="3"/>
  <c r="O63" i="3"/>
  <c r="O132" i="3"/>
  <c r="O114" i="3"/>
  <c r="O89" i="3"/>
  <c r="O116" i="3"/>
  <c r="O148" i="3"/>
  <c r="O158" i="3"/>
  <c r="O85" i="3"/>
  <c r="O98" i="3"/>
  <c r="O109" i="3"/>
  <c r="O165" i="3"/>
  <c r="O21" i="3"/>
  <c r="O71" i="3"/>
  <c r="O144" i="3"/>
  <c r="O154" i="3"/>
  <c r="O18" i="6"/>
  <c r="O50" i="6"/>
  <c r="O76" i="8"/>
  <c r="O44" i="8"/>
  <c r="O55" i="8"/>
  <c r="O121" i="8"/>
  <c r="O80" i="8"/>
  <c r="O135" i="8"/>
  <c r="O92" i="8"/>
  <c r="O51" i="8"/>
  <c r="O43" i="9"/>
  <c r="O91" i="9"/>
  <c r="O39" i="9"/>
  <c r="O142" i="5"/>
  <c r="O73" i="5"/>
  <c r="O163" i="5"/>
  <c r="O66" i="5"/>
  <c r="O128" i="5"/>
  <c r="O57" i="5"/>
  <c r="O80" i="5"/>
  <c r="O51" i="5"/>
  <c r="O84" i="5"/>
  <c r="O176" i="5"/>
  <c r="O44" i="5"/>
  <c r="O68" i="5"/>
  <c r="O49" i="8"/>
  <c r="O12" i="8"/>
  <c r="O72" i="8"/>
  <c r="O60" i="8"/>
  <c r="O17" i="8"/>
  <c r="O74" i="8"/>
  <c r="O77" i="8"/>
  <c r="O112" i="8"/>
  <c r="O137" i="8"/>
  <c r="O66" i="8"/>
  <c r="O85" i="8"/>
  <c r="O52" i="8"/>
  <c r="O56" i="8"/>
  <c r="O41" i="8"/>
  <c r="O83" i="8"/>
  <c r="O31" i="8"/>
  <c r="O103" i="8"/>
  <c r="O73" i="8"/>
  <c r="O101" i="8"/>
  <c r="O36" i="8"/>
  <c r="O32" i="8"/>
  <c r="O64" i="8"/>
  <c r="O119" i="8"/>
  <c r="O95" i="8"/>
  <c r="O53" i="8"/>
  <c r="O110" i="8"/>
  <c r="O78" i="8"/>
  <c r="O69" i="8"/>
  <c r="O100" i="8"/>
  <c r="O89" i="8"/>
  <c r="P16" i="4"/>
  <c r="O23" i="4"/>
  <c r="O176" i="4"/>
  <c r="O159" i="4"/>
  <c r="O184" i="4"/>
  <c r="O110" i="4"/>
  <c r="O175" i="4"/>
  <c r="O173" i="4"/>
  <c r="O102" i="4"/>
  <c r="O185" i="4"/>
  <c r="O21" i="4"/>
  <c r="O200" i="4"/>
  <c r="O59" i="4"/>
  <c r="O199" i="4"/>
  <c r="O193" i="4"/>
  <c r="O30" i="4"/>
  <c r="O174" i="4"/>
  <c r="O8" i="4"/>
  <c r="O91" i="4"/>
  <c r="O93" i="4"/>
  <c r="O167" i="4"/>
  <c r="O141" i="4"/>
  <c r="O109" i="4"/>
  <c r="O76" i="4"/>
  <c r="O29" i="4"/>
  <c r="O26" i="4"/>
  <c r="O52" i="4"/>
  <c r="O79" i="4"/>
  <c r="O82" i="4"/>
  <c r="O67" i="4"/>
  <c r="O31" i="4"/>
  <c r="O95" i="4"/>
  <c r="O121" i="4"/>
  <c r="O25" i="4"/>
  <c r="O13" i="4"/>
  <c r="O170" i="4"/>
  <c r="O45" i="4"/>
  <c r="O74" i="4"/>
  <c r="O43" i="4"/>
  <c r="O152" i="4"/>
  <c r="O122" i="4"/>
  <c r="O88" i="4"/>
  <c r="O54" i="4"/>
  <c r="O147" i="4"/>
  <c r="O103" i="4"/>
  <c r="O81" i="4"/>
  <c r="O114" i="4"/>
  <c r="O145" i="4"/>
  <c r="O38" i="4"/>
  <c r="O117" i="4"/>
  <c r="O70" i="4"/>
  <c r="O14" i="4"/>
  <c r="O41" i="4"/>
  <c r="O123" i="4"/>
  <c r="O178" i="4"/>
  <c r="O206" i="4"/>
  <c r="O166" i="4"/>
  <c r="O210" i="4"/>
  <c r="O197" i="4"/>
  <c r="O119" i="4"/>
  <c r="O10" i="4"/>
  <c r="O142" i="4"/>
  <c r="O49" i="4"/>
  <c r="O194" i="4"/>
  <c r="O134" i="4"/>
  <c r="O27" i="4"/>
  <c r="O198" i="4"/>
  <c r="O22" i="4"/>
  <c r="O92" i="4"/>
  <c r="O205" i="4"/>
  <c r="O16" i="4"/>
  <c r="O212" i="4"/>
  <c r="O62" i="4"/>
  <c r="O56" i="4"/>
  <c r="O57" i="4"/>
  <c r="O164" i="4"/>
  <c r="O133" i="4"/>
  <c r="O101" i="4"/>
  <c r="O68" i="4"/>
  <c r="O36" i="4"/>
  <c r="O150" i="4"/>
  <c r="O37" i="4"/>
  <c r="O168" i="4"/>
  <c r="O163" i="4"/>
  <c r="O18" i="4"/>
  <c r="O214" i="4"/>
  <c r="O60" i="4"/>
  <c r="O87" i="4"/>
  <c r="O195" i="4"/>
  <c r="O48" i="4"/>
  <c r="O40" i="4"/>
  <c r="O35" i="4"/>
  <c r="O140" i="4"/>
  <c r="O39" i="4"/>
  <c r="O144" i="4"/>
  <c r="O113" i="4"/>
  <c r="O80" i="4"/>
  <c r="O111" i="4"/>
  <c r="O90" i="4"/>
  <c r="O55" i="4"/>
  <c r="O89" i="4"/>
  <c r="O153" i="4"/>
  <c r="O99" i="4"/>
  <c r="O83" i="4"/>
  <c r="O51" i="4"/>
  <c r="O85" i="4"/>
  <c r="O201" i="4"/>
  <c r="O188" i="4"/>
  <c r="O203" i="4"/>
  <c r="O135" i="4"/>
  <c r="O213" i="4"/>
  <c r="O165" i="4"/>
  <c r="O189" i="4"/>
  <c r="O162" i="4"/>
  <c r="O47" i="4"/>
  <c r="O127" i="4"/>
  <c r="O209" i="4"/>
  <c r="O172" i="4"/>
  <c r="O191" i="4"/>
  <c r="O24" i="4"/>
  <c r="O154" i="4"/>
  <c r="O155" i="4"/>
  <c r="O9" i="4"/>
  <c r="O156" i="4"/>
  <c r="O126" i="4"/>
  <c r="O94" i="4"/>
  <c r="O58" i="4"/>
  <c r="O177" i="4"/>
  <c r="O120" i="4"/>
  <c r="O143" i="4"/>
  <c r="O146" i="4"/>
  <c r="O132" i="4"/>
  <c r="O179" i="4"/>
  <c r="O158" i="4"/>
  <c r="O15" i="4"/>
  <c r="O53" i="4"/>
  <c r="O28" i="4"/>
  <c r="O208" i="4"/>
  <c r="O139" i="4"/>
  <c r="O108" i="4"/>
  <c r="O196" i="4"/>
  <c r="O137" i="4"/>
  <c r="O105" i="4"/>
  <c r="O72" i="4"/>
  <c r="O11" i="4"/>
  <c r="O192" i="4"/>
  <c r="O64" i="4"/>
  <c r="O98" i="4"/>
  <c r="O131" i="4"/>
  <c r="O161" i="4"/>
  <c r="O136" i="4"/>
  <c r="O180" i="4"/>
  <c r="O104" i="4"/>
  <c r="O66" i="4"/>
  <c r="O42" i="4"/>
  <c r="O106" i="4"/>
  <c r="O187" i="4"/>
  <c r="O96" i="4"/>
  <c r="O61" i="4"/>
  <c r="O116" i="4"/>
  <c r="O149" i="4"/>
  <c r="O50" i="4"/>
  <c r="O71" i="4"/>
  <c r="O44" i="4"/>
  <c r="O77" i="4"/>
  <c r="O12" i="4"/>
  <c r="O34" i="4"/>
  <c r="O69" i="4"/>
  <c r="O182" i="4"/>
  <c r="O17" i="4"/>
  <c r="O169" i="4"/>
  <c r="O204" i="4"/>
  <c r="O157" i="4"/>
  <c r="O207" i="4"/>
  <c r="O171" i="4"/>
  <c r="O181" i="4"/>
  <c r="O202" i="4"/>
  <c r="O124" i="4"/>
  <c r="O125" i="4"/>
  <c r="O65" i="4"/>
  <c r="O148" i="4"/>
  <c r="O118" i="4"/>
  <c r="O84" i="4"/>
  <c r="O46" i="4"/>
  <c r="O190" i="4"/>
  <c r="O86" i="4"/>
  <c r="O112" i="4"/>
  <c r="O115" i="4"/>
  <c r="O100" i="4"/>
  <c r="O32" i="4"/>
  <c r="O128" i="4"/>
  <c r="O151" i="4"/>
  <c r="O183" i="4"/>
  <c r="O20" i="4"/>
  <c r="O211" i="4"/>
  <c r="O186" i="4"/>
  <c r="O107" i="4"/>
  <c r="O75" i="4"/>
  <c r="O160" i="4"/>
  <c r="O130" i="4"/>
  <c r="O97" i="4"/>
  <c r="O63" i="4"/>
  <c r="O19" i="4"/>
  <c r="O129" i="4"/>
  <c r="O73" i="4"/>
  <c r="O138" i="4"/>
  <c r="O78" i="4"/>
  <c r="O33" i="4"/>
  <c r="O117" i="3"/>
  <c r="O143" i="3"/>
  <c r="O153" i="3"/>
  <c r="O86" i="3"/>
  <c r="O106" i="3"/>
  <c r="O23" i="3"/>
  <c r="O119" i="3"/>
  <c r="O149" i="3"/>
  <c r="O97" i="3"/>
  <c r="O126" i="3"/>
  <c r="P8" i="3"/>
  <c r="O8" i="3"/>
  <c r="O101" i="3"/>
  <c r="O118" i="3"/>
  <c r="O24" i="3"/>
  <c r="O127" i="3"/>
  <c r="O163" i="3"/>
  <c r="O87" i="3"/>
  <c r="O65" i="3"/>
  <c r="O124" i="3"/>
  <c r="O138" i="3"/>
  <c r="O32" i="3"/>
  <c r="O122" i="5"/>
  <c r="O159" i="5"/>
  <c r="O76" i="5"/>
  <c r="O123" i="5"/>
  <c r="O30" i="5"/>
  <c r="O106" i="5"/>
  <c r="O127" i="5"/>
  <c r="O85" i="6"/>
  <c r="O180" i="6"/>
  <c r="O40" i="6"/>
  <c r="O193" i="6"/>
  <c r="O177" i="6"/>
  <c r="O161" i="6"/>
  <c r="O145" i="6"/>
  <c r="O128" i="6"/>
  <c r="O96" i="6"/>
  <c r="O174" i="6"/>
  <c r="O142" i="6"/>
  <c r="O84" i="6"/>
  <c r="O70" i="6"/>
  <c r="O196" i="6"/>
  <c r="O117" i="6"/>
  <c r="O89" i="6"/>
  <c r="O131" i="6"/>
  <c r="O183" i="6"/>
  <c r="O167" i="6"/>
  <c r="O151" i="6"/>
  <c r="O135" i="6"/>
  <c r="O170" i="6"/>
  <c r="O138" i="6"/>
  <c r="O48" i="6"/>
  <c r="O44" i="6"/>
  <c r="O78" i="6"/>
  <c r="O14" i="6"/>
  <c r="O11" i="6"/>
  <c r="O75" i="6"/>
  <c r="O189" i="6"/>
  <c r="O173" i="6"/>
  <c r="O157" i="6"/>
  <c r="O141" i="6"/>
  <c r="O105" i="6"/>
  <c r="O166" i="6"/>
  <c r="O107" i="6"/>
  <c r="O137" i="5"/>
  <c r="O109" i="6"/>
  <c r="O95" i="6"/>
  <c r="O112" i="6"/>
  <c r="O127" i="6"/>
  <c r="O187" i="6"/>
  <c r="O171" i="6"/>
  <c r="O155" i="6"/>
  <c r="O139" i="6"/>
  <c r="O178" i="6"/>
  <c r="O146" i="6"/>
  <c r="O76" i="6"/>
  <c r="O36" i="6"/>
  <c r="O86" i="5"/>
  <c r="O53" i="5"/>
  <c r="O54" i="5"/>
  <c r="O62" i="5"/>
  <c r="O72" i="5"/>
  <c r="O90" i="5"/>
  <c r="O160" i="5"/>
  <c r="O144" i="5"/>
  <c r="O154" i="5"/>
  <c r="O61" i="5"/>
  <c r="O114" i="5"/>
  <c r="O145" i="5"/>
  <c r="P8" i="6"/>
  <c r="O8" i="6"/>
  <c r="O17" i="6"/>
  <c r="O16" i="6"/>
  <c r="O42" i="6"/>
  <c r="O25" i="6"/>
  <c r="O22" i="6"/>
  <c r="O66" i="6"/>
  <c r="O83" i="6"/>
  <c r="O64" i="6"/>
  <c r="O47" i="6"/>
  <c r="O69" i="6"/>
  <c r="O26" i="6"/>
  <c r="O71" i="6"/>
  <c r="O94" i="6"/>
  <c r="O55" i="6"/>
  <c r="O116" i="6"/>
  <c r="O124" i="6"/>
  <c r="O97" i="6"/>
  <c r="O119" i="6"/>
  <c r="O32" i="6"/>
  <c r="O86" i="6"/>
  <c r="O29" i="6"/>
  <c r="O168" i="6"/>
  <c r="O60" i="6"/>
  <c r="O80" i="6"/>
  <c r="O90" i="6"/>
  <c r="O65" i="6"/>
  <c r="O79" i="6"/>
  <c r="O51" i="6"/>
  <c r="O118" i="6"/>
  <c r="O102" i="6"/>
  <c r="O31" i="6"/>
  <c r="O106" i="6"/>
  <c r="O24" i="6"/>
  <c r="O73" i="6"/>
  <c r="O111" i="6"/>
  <c r="O63" i="6"/>
  <c r="O156" i="6"/>
  <c r="O15" i="6"/>
  <c r="O136" i="6"/>
  <c r="O93" i="6"/>
  <c r="O87" i="6"/>
  <c r="O27" i="6"/>
  <c r="O13" i="6"/>
  <c r="O77" i="6"/>
  <c r="O160" i="6"/>
  <c r="O129" i="6"/>
  <c r="O19" i="6"/>
  <c r="O152" i="6"/>
  <c r="O59" i="6"/>
  <c r="O33" i="6"/>
  <c r="O34" i="6"/>
  <c r="O88" i="6"/>
  <c r="O164" i="6"/>
  <c r="O21" i="6"/>
  <c r="O114" i="6"/>
  <c r="O41" i="6"/>
  <c r="O37" i="6"/>
  <c r="O23" i="6"/>
  <c r="O56" i="6"/>
  <c r="O91" i="6"/>
  <c r="O81" i="6"/>
  <c r="O98" i="6"/>
  <c r="O100" i="6"/>
  <c r="O176" i="6"/>
  <c r="O49" i="6"/>
  <c r="O108" i="6"/>
  <c r="O122" i="6"/>
  <c r="O54" i="6"/>
  <c r="O35" i="6"/>
  <c r="O53" i="6"/>
  <c r="O57" i="6"/>
  <c r="O9" i="6"/>
  <c r="O67" i="6"/>
  <c r="O148" i="6"/>
  <c r="O10" i="6"/>
  <c r="O110" i="6"/>
  <c r="O61" i="6"/>
  <c r="O144" i="6"/>
  <c r="O45" i="6"/>
  <c r="O58" i="6"/>
  <c r="O72" i="6"/>
  <c r="O130" i="6"/>
  <c r="O185" i="6"/>
  <c r="O169" i="6"/>
  <c r="O153" i="6"/>
  <c r="O137" i="6"/>
  <c r="O113" i="6"/>
  <c r="O190" i="6"/>
  <c r="O158" i="6"/>
  <c r="O123" i="6"/>
  <c r="O12" i="6"/>
  <c r="O38" i="6"/>
  <c r="O192" i="6"/>
  <c r="O132" i="6"/>
  <c r="O101" i="6"/>
  <c r="O134" i="6"/>
  <c r="O191" i="6"/>
  <c r="O175" i="6"/>
  <c r="O159" i="6"/>
  <c r="O143" i="6"/>
  <c r="O186" i="6"/>
  <c r="O154" i="6"/>
  <c r="O99" i="6"/>
  <c r="O68" i="6"/>
  <c r="O20" i="6"/>
  <c r="O46" i="6"/>
  <c r="O188" i="6"/>
  <c r="O43" i="6"/>
  <c r="O133" i="6"/>
  <c r="O181" i="6"/>
  <c r="O165" i="6"/>
  <c r="O149" i="6"/>
  <c r="O121" i="6"/>
  <c r="O182" i="6"/>
  <c r="O150" i="6"/>
  <c r="O28" i="6"/>
  <c r="O125" i="6"/>
  <c r="O92" i="6"/>
  <c r="O104" i="6"/>
  <c r="O120" i="6"/>
  <c r="O195" i="6"/>
  <c r="O179" i="6"/>
  <c r="O163" i="6"/>
  <c r="O147" i="6"/>
  <c r="O194" i="6"/>
  <c r="O162" i="6"/>
  <c r="O115" i="6"/>
  <c r="O52" i="6"/>
  <c r="O62" i="6"/>
  <c r="P12" i="5"/>
  <c r="O112" i="5"/>
  <c r="O138" i="5"/>
  <c r="O152" i="5"/>
  <c r="O29" i="5"/>
  <c r="O206" i="5"/>
  <c r="O166" i="5"/>
  <c r="O168" i="5"/>
  <c r="O133" i="5"/>
  <c r="O101" i="5"/>
  <c r="O201" i="5"/>
  <c r="O24" i="5"/>
  <c r="O27" i="5"/>
  <c r="O178" i="5"/>
  <c r="O146" i="5"/>
  <c r="O13" i="5"/>
  <c r="O202" i="5"/>
  <c r="O91" i="5"/>
  <c r="O17" i="5"/>
  <c r="O158" i="5"/>
  <c r="O139" i="5"/>
  <c r="O104" i="5"/>
  <c r="O49" i="5"/>
  <c r="O111" i="5"/>
  <c r="O19" i="5"/>
  <c r="O129" i="5"/>
  <c r="O190" i="5"/>
  <c r="O175" i="5"/>
  <c r="O143" i="5"/>
  <c r="O131" i="5"/>
  <c r="O108" i="5"/>
  <c r="O183" i="5"/>
  <c r="O203" i="5"/>
  <c r="O165" i="5"/>
  <c r="O117" i="5"/>
  <c r="O148" i="5"/>
  <c r="O180" i="5"/>
  <c r="O25" i="5"/>
  <c r="O126" i="5"/>
  <c r="O50" i="5"/>
  <c r="O85" i="5"/>
  <c r="O21" i="5"/>
  <c r="O181" i="5"/>
  <c r="O63" i="5"/>
  <c r="O96" i="5"/>
  <c r="O52" i="5"/>
  <c r="O187" i="5"/>
  <c r="O64" i="5"/>
  <c r="O75" i="5"/>
  <c r="O191" i="5"/>
  <c r="O9" i="5"/>
  <c r="O120" i="5"/>
  <c r="O46" i="5"/>
  <c r="O40" i="5"/>
  <c r="O116" i="5"/>
  <c r="O147" i="5"/>
  <c r="O10" i="5"/>
  <c r="O189" i="5"/>
  <c r="O170" i="5"/>
  <c r="O34" i="5"/>
  <c r="O121" i="5"/>
  <c r="O169" i="5"/>
  <c r="O56" i="5"/>
  <c r="O155" i="5"/>
  <c r="O47" i="5"/>
  <c r="O65" i="5"/>
  <c r="O94" i="5"/>
  <c r="O174" i="5"/>
  <c r="O153" i="5"/>
  <c r="O140" i="5"/>
  <c r="O173" i="5"/>
  <c r="O136" i="5"/>
  <c r="O79" i="5"/>
  <c r="O149" i="5"/>
  <c r="O135" i="5"/>
  <c r="O156" i="5"/>
  <c r="O188" i="5"/>
  <c r="O42" i="5"/>
  <c r="O88" i="5"/>
  <c r="O58" i="5"/>
  <c r="O12" i="5"/>
  <c r="O70" i="5"/>
  <c r="O193" i="5"/>
  <c r="O119" i="5"/>
  <c r="O11" i="5"/>
  <c r="O87" i="5"/>
  <c r="O195" i="5"/>
  <c r="O28" i="5"/>
  <c r="O99" i="5"/>
  <c r="O199" i="5"/>
  <c r="O69" i="5"/>
  <c r="O93" i="5"/>
  <c r="O60" i="5"/>
  <c r="O41" i="5"/>
  <c r="O38" i="5"/>
  <c r="O33" i="5"/>
  <c r="O67" i="5"/>
  <c r="O15" i="5"/>
  <c r="O177" i="5"/>
  <c r="O16" i="5"/>
  <c r="O171" i="5"/>
  <c r="O89" i="5"/>
  <c r="O192" i="5"/>
  <c r="O184" i="5"/>
  <c r="O198" i="5"/>
  <c r="O150" i="5"/>
  <c r="O204" i="5"/>
  <c r="O81" i="5"/>
  <c r="O185" i="5"/>
  <c r="O82" i="5"/>
  <c r="O100" i="5"/>
  <c r="O194" i="5"/>
  <c r="O196" i="5"/>
  <c r="O151" i="5"/>
  <c r="O130" i="5"/>
  <c r="O74" i="5"/>
  <c r="O83" i="5"/>
  <c r="O103" i="5"/>
  <c r="O164" i="5"/>
  <c r="O200" i="5"/>
  <c r="O20" i="5"/>
  <c r="O95" i="5"/>
  <c r="O125" i="5"/>
  <c r="O205" i="5"/>
  <c r="O55" i="5"/>
  <c r="O37" i="5"/>
  <c r="O207" i="5"/>
  <c r="O102" i="5"/>
  <c r="O43" i="5"/>
  <c r="O98" i="5"/>
  <c r="O124" i="5"/>
  <c r="O162" i="5"/>
  <c r="O197" i="5"/>
  <c r="O161" i="5"/>
  <c r="O45" i="5"/>
  <c r="O179" i="5"/>
  <c r="O157" i="5"/>
  <c r="O182" i="5"/>
  <c r="O208" i="5"/>
  <c r="O23" i="5"/>
  <c r="O32" i="5"/>
  <c r="O115" i="5"/>
  <c r="O35" i="5"/>
  <c r="O31" i="5"/>
  <c r="O167" i="5"/>
  <c r="O14" i="5"/>
  <c r="O39" i="5"/>
  <c r="O113" i="5"/>
  <c r="O109" i="5"/>
  <c r="O141" i="5"/>
  <c r="O172" i="5"/>
  <c r="O59" i="5"/>
  <c r="O105" i="5"/>
  <c r="O36" i="5"/>
  <c r="O77" i="5"/>
  <c r="O134" i="5"/>
  <c r="O8" i="5"/>
  <c r="O48" i="5"/>
  <c r="O78" i="5"/>
  <c r="O110" i="5"/>
  <c r="O18" i="5"/>
  <c r="O22" i="5"/>
  <c r="O118" i="5"/>
  <c r="O26" i="5"/>
  <c r="O71" i="5"/>
  <c r="O97" i="5"/>
  <c r="O186" i="5"/>
  <c r="P41" i="7"/>
  <c r="O29" i="7"/>
  <c r="O39" i="7"/>
  <c r="O16" i="7"/>
  <c r="O100" i="7"/>
  <c r="O104" i="7"/>
  <c r="O62" i="7"/>
  <c r="O17" i="7"/>
  <c r="O81" i="7"/>
  <c r="O27" i="7"/>
  <c r="O48" i="7"/>
  <c r="O72" i="7"/>
  <c r="O38" i="7"/>
  <c r="O107" i="7"/>
  <c r="O69" i="7"/>
  <c r="O56" i="7"/>
  <c r="O14" i="7"/>
  <c r="O105" i="7"/>
  <c r="O86" i="7"/>
  <c r="O41" i="7"/>
  <c r="O64" i="7"/>
  <c r="O45" i="7"/>
  <c r="O91" i="7"/>
  <c r="O58" i="7"/>
  <c r="O23" i="7"/>
  <c r="O52" i="7"/>
  <c r="O93" i="7"/>
  <c r="O25" i="7"/>
  <c r="O88" i="7"/>
  <c r="O114" i="7"/>
  <c r="O108" i="7"/>
  <c r="O21" i="7"/>
  <c r="O61" i="7"/>
  <c r="O44" i="7"/>
  <c r="O15" i="7"/>
  <c r="O47" i="7"/>
  <c r="O112" i="7"/>
  <c r="O95" i="7"/>
  <c r="O63" i="7"/>
  <c r="O18" i="7"/>
  <c r="O13" i="7"/>
  <c r="O40" i="7"/>
  <c r="O30" i="7"/>
  <c r="O43" i="7"/>
  <c r="O84" i="7"/>
  <c r="O53" i="7"/>
  <c r="O26" i="7"/>
  <c r="O113" i="7"/>
  <c r="O101" i="7"/>
  <c r="O83" i="7"/>
  <c r="O50" i="7"/>
  <c r="O70" i="7"/>
  <c r="O57" i="7"/>
  <c r="O98" i="7"/>
  <c r="O20" i="7"/>
  <c r="O10" i="7"/>
  <c r="O92" i="7"/>
  <c r="O99" i="7"/>
  <c r="O71" i="7"/>
  <c r="O73" i="7"/>
  <c r="O9" i="7"/>
  <c r="O103" i="7"/>
  <c r="O118" i="7"/>
  <c r="O87" i="7"/>
  <c r="O54" i="7"/>
  <c r="O22" i="7"/>
  <c r="O74" i="7"/>
  <c r="O77" i="7"/>
  <c r="O89" i="7"/>
  <c r="O28" i="7"/>
  <c r="O51" i="7"/>
  <c r="O97" i="7"/>
  <c r="O109" i="7"/>
  <c r="O82" i="7"/>
  <c r="O94" i="7"/>
  <c r="O76" i="7"/>
  <c r="O42" i="7"/>
  <c r="O24" i="7"/>
  <c r="O117" i="7"/>
  <c r="O116" i="7"/>
  <c r="O110" i="7"/>
  <c r="O34" i="7"/>
  <c r="O11" i="7"/>
  <c r="O111" i="7"/>
  <c r="O79" i="7"/>
  <c r="O37" i="7"/>
  <c r="O68" i="7"/>
  <c r="O36" i="7"/>
  <c r="O90" i="7"/>
  <c r="O102" i="7"/>
  <c r="O66" i="7"/>
  <c r="O8" i="7"/>
  <c r="O80" i="7"/>
  <c r="O46" i="7"/>
  <c r="O115" i="7"/>
  <c r="O85" i="7"/>
  <c r="O106" i="7"/>
  <c r="O60" i="7"/>
  <c r="O12" i="7"/>
  <c r="O31" i="7"/>
  <c r="O33" i="7"/>
  <c r="O96" i="7"/>
  <c r="O49" i="7"/>
  <c r="O65" i="7"/>
  <c r="O67" i="7"/>
  <c r="O32" i="7"/>
  <c r="O35" i="7"/>
  <c r="O59" i="7"/>
  <c r="O55" i="7"/>
  <c r="O75" i="7"/>
  <c r="O19" i="7"/>
  <c r="O78" i="7"/>
  <c r="O136" i="8"/>
  <c r="O46" i="8"/>
  <c r="O79" i="8"/>
  <c r="O115" i="8"/>
  <c r="O91" i="8"/>
  <c r="O84" i="8"/>
  <c r="O126" i="8"/>
  <c r="O30" i="8"/>
  <c r="O57" i="8"/>
  <c r="P8" i="8"/>
  <c r="O8" i="8"/>
  <c r="O71" i="8"/>
  <c r="O96" i="8"/>
  <c r="O138" i="8"/>
  <c r="O16" i="8"/>
  <c r="O108" i="8"/>
  <c r="O131" i="8"/>
  <c r="O37" i="8"/>
  <c r="O22" i="8"/>
  <c r="O75" i="8"/>
  <c r="O132" i="8"/>
  <c r="O21" i="8"/>
  <c r="O109" i="8"/>
  <c r="O90" i="8"/>
  <c r="O128" i="8"/>
  <c r="O48" i="8"/>
  <c r="O130" i="8"/>
  <c r="O47" i="8"/>
  <c r="O107" i="8"/>
  <c r="O19" i="8"/>
  <c r="O129" i="8"/>
  <c r="O122" i="8"/>
  <c r="O127" i="8"/>
  <c r="O34" i="8"/>
  <c r="O82" i="8"/>
  <c r="O133" i="8"/>
  <c r="O38" i="8"/>
  <c r="O106" i="8"/>
  <c r="O94" i="8"/>
  <c r="O35" i="8"/>
  <c r="O50" i="8"/>
  <c r="O117" i="8"/>
  <c r="O18" i="8"/>
  <c r="O9" i="8"/>
  <c r="O111" i="8"/>
  <c r="O102" i="8"/>
  <c r="O118" i="8"/>
  <c r="O40" i="8"/>
  <c r="O139" i="8"/>
  <c r="O13" i="8"/>
  <c r="O125" i="8"/>
  <c r="O134" i="8"/>
  <c r="O67" i="8"/>
  <c r="O114" i="8"/>
  <c r="O116" i="8"/>
  <c r="O70" i="8"/>
  <c r="O86" i="8"/>
  <c r="O98" i="8"/>
  <c r="O26" i="8"/>
  <c r="O113" i="8"/>
  <c r="O24" i="8"/>
  <c r="O58" i="8"/>
  <c r="O99" i="8"/>
  <c r="O23" i="8"/>
  <c r="O11" i="8"/>
  <c r="O124" i="8"/>
  <c r="O27" i="8"/>
  <c r="O15" i="8"/>
  <c r="O63" i="8"/>
  <c r="O10" i="8"/>
  <c r="O33" i="8"/>
  <c r="O14" i="8"/>
  <c r="O123" i="8"/>
  <c r="O42" i="8"/>
  <c r="O93" i="8"/>
  <c r="O65" i="8"/>
  <c r="O45" i="8"/>
  <c r="O59" i="8"/>
  <c r="O25" i="8"/>
  <c r="O104" i="8"/>
  <c r="O81" i="8"/>
  <c r="O120" i="8"/>
  <c r="O61" i="8"/>
  <c r="O20" i="8"/>
  <c r="O39" i="8"/>
  <c r="O68" i="8"/>
  <c r="O105" i="8"/>
  <c r="O28" i="8"/>
  <c r="O62" i="8"/>
  <c r="O97" i="8"/>
  <c r="O43" i="8"/>
  <c r="O29" i="8"/>
  <c r="O54" i="8"/>
  <c r="O87" i="8"/>
  <c r="O56" i="9"/>
  <c r="P14" i="9"/>
  <c r="O31" i="9"/>
  <c r="O42" i="9"/>
  <c r="O20" i="9"/>
  <c r="O36" i="9"/>
  <c r="O70" i="9"/>
  <c r="O85" i="9"/>
  <c r="O23" i="9"/>
  <c r="O14" i="9"/>
  <c r="O72" i="9"/>
  <c r="O65" i="9"/>
  <c r="O76" i="9"/>
  <c r="O69" i="9"/>
  <c r="O75" i="9"/>
  <c r="O53" i="9"/>
  <c r="O29" i="9"/>
  <c r="O44" i="9"/>
  <c r="O34" i="9"/>
  <c r="O55" i="9"/>
  <c r="O48" i="9"/>
  <c r="O12" i="9"/>
  <c r="O66" i="9"/>
  <c r="O50" i="9"/>
  <c r="O38" i="9"/>
  <c r="O81" i="9"/>
  <c r="O21" i="9"/>
  <c r="O90" i="9"/>
  <c r="O89" i="9"/>
  <c r="O10" i="9"/>
  <c r="O51" i="9"/>
  <c r="O88" i="9"/>
  <c r="O46" i="9"/>
  <c r="O30" i="9"/>
  <c r="O59" i="9"/>
  <c r="O73" i="9"/>
  <c r="O61" i="9"/>
  <c r="O25" i="9"/>
  <c r="O74" i="9"/>
  <c r="O54" i="9"/>
  <c r="O33" i="9"/>
  <c r="O41" i="9"/>
  <c r="O62" i="9"/>
  <c r="O80" i="9"/>
  <c r="O16" i="9"/>
  <c r="O77" i="9"/>
  <c r="O93" i="9"/>
  <c r="O8" i="9"/>
  <c r="O64" i="9"/>
  <c r="O26" i="9"/>
  <c r="O52" i="9"/>
  <c r="O19" i="9"/>
  <c r="O24" i="9"/>
  <c r="O82" i="9"/>
  <c r="O40" i="9"/>
  <c r="O35" i="9"/>
  <c r="O67" i="9"/>
  <c r="O32" i="9"/>
  <c r="O83" i="9"/>
  <c r="O87" i="9"/>
  <c r="O28" i="9"/>
  <c r="O9" i="9"/>
  <c r="O63" i="9"/>
  <c r="O79" i="9"/>
  <c r="O68" i="9"/>
  <c r="O13" i="9"/>
  <c r="O11" i="9"/>
  <c r="O57" i="9"/>
  <c r="O27" i="9"/>
  <c r="O49" i="9"/>
  <c r="O15" i="9"/>
  <c r="O84" i="9"/>
  <c r="O92" i="9"/>
  <c r="O18" i="9"/>
  <c r="O37" i="9"/>
  <c r="O78" i="9"/>
  <c r="O86" i="9"/>
  <c r="O45" i="9"/>
  <c r="O60" i="9"/>
  <c r="O71" i="9"/>
  <c r="O58" i="9"/>
  <c r="O22" i="9"/>
  <c r="O47" i="9"/>
</calcChain>
</file>

<file path=xl/sharedStrings.xml><?xml version="1.0" encoding="utf-8"?>
<sst xmlns="http://schemas.openxmlformats.org/spreadsheetml/2006/main" count="1736" uniqueCount="833">
  <si>
    <t>PUNTAJES DEFINITIVOS CONCURSO INTERNO DE ENCASILLAMIENTO</t>
  </si>
  <si>
    <t>CONVOCATORIA 2025</t>
  </si>
  <si>
    <t>Estamento: Profesional</t>
  </si>
  <si>
    <t>GRADO: 16° E.U.S.</t>
  </si>
  <si>
    <t>ID</t>
  </si>
  <si>
    <t>Conocimientos Especificos</t>
  </si>
  <si>
    <t>Capacitación Pertinente</t>
  </si>
  <si>
    <t>Puntaje Desempeño</t>
  </si>
  <si>
    <t>Evaluación Desempeño</t>
  </si>
  <si>
    <t>Días - Antigüedad en el Servicio</t>
  </si>
  <si>
    <t>Antigüedad en el Servicio</t>
  </si>
  <si>
    <t>Días - Antigüedad en el Estamento</t>
  </si>
  <si>
    <t>Antigüedad en el Estamento</t>
  </si>
  <si>
    <t>Días - Antigüedad en otros Estamentos</t>
  </si>
  <si>
    <t>Antigüedad en otros Estamentos</t>
  </si>
  <si>
    <t>Experiencia Calificada</t>
  </si>
  <si>
    <t>Aptitud para el Cargo</t>
  </si>
  <si>
    <t>Puntaje Total</t>
  </si>
  <si>
    <t>Ranking</t>
  </si>
  <si>
    <t>Postulante Idoneo</t>
  </si>
  <si>
    <t>COMENTARIOS</t>
  </si>
  <si>
    <t>IV//00751</t>
  </si>
  <si>
    <t>IV//00539</t>
  </si>
  <si>
    <t>IV//001093</t>
  </si>
  <si>
    <t>IV//00472</t>
  </si>
  <si>
    <t>IV//00811</t>
  </si>
  <si>
    <t>IV//0013</t>
  </si>
  <si>
    <t>IV//00429</t>
  </si>
  <si>
    <t>IV//00944</t>
  </si>
  <si>
    <t>IV//00959</t>
  </si>
  <si>
    <t>IV//002</t>
  </si>
  <si>
    <t>IV//00928</t>
  </si>
  <si>
    <t>IV//0020</t>
  </si>
  <si>
    <t>IV//00656</t>
  </si>
  <si>
    <t>IV//001257</t>
  </si>
  <si>
    <t>IV//00386</t>
  </si>
  <si>
    <t>IV//00373</t>
  </si>
  <si>
    <t>IV//00206</t>
  </si>
  <si>
    <t>IV//00424</t>
  </si>
  <si>
    <t>IV//00388</t>
  </si>
  <si>
    <t>IV//0076</t>
  </si>
  <si>
    <t>IV//00768</t>
  </si>
  <si>
    <t>IV//00883</t>
  </si>
  <si>
    <t>IV//00414</t>
  </si>
  <si>
    <t>IV//00321</t>
  </si>
  <si>
    <t>IV//00980</t>
  </si>
  <si>
    <t>IV//001062</t>
  </si>
  <si>
    <t>IV//00239</t>
  </si>
  <si>
    <t>IV//00148</t>
  </si>
  <si>
    <t>IV//00525</t>
  </si>
  <si>
    <t>IV//0046</t>
  </si>
  <si>
    <t>IV//0083</t>
  </si>
  <si>
    <t>IV//00232</t>
  </si>
  <si>
    <t>IV//0092</t>
  </si>
  <si>
    <t>IV//001091</t>
  </si>
  <si>
    <t>Funcionario/a Apela que, en la etapa preliminar no figuraba puntaje en la prueba del factor ‘Capacitación Pertinente’; se verifica que el funcionario rindió evaluación, se registró la calificación correspondiente y se actualizó el puntaje.</t>
  </si>
  <si>
    <t>IV//00441</t>
  </si>
  <si>
    <t>IV//00488</t>
  </si>
  <si>
    <t>IV//001197</t>
  </si>
  <si>
    <t>IV//00879</t>
  </si>
  <si>
    <t>IV//0015</t>
  </si>
  <si>
    <t>IV//00306</t>
  </si>
  <si>
    <t>IV//00452</t>
  </si>
  <si>
    <t>IV//00362</t>
  </si>
  <si>
    <t>IV//00687</t>
  </si>
  <si>
    <t>IV//00114</t>
  </si>
  <si>
    <t>IV//00993</t>
  </si>
  <si>
    <t>IV//00721</t>
  </si>
  <si>
    <t>IV//001191</t>
  </si>
  <si>
    <t>IV//00634</t>
  </si>
  <si>
    <t>IV//00265</t>
  </si>
  <si>
    <t>IV//001094</t>
  </si>
  <si>
    <t>IV//00384</t>
  </si>
  <si>
    <t>IV//00359</t>
  </si>
  <si>
    <t>IV//00142</t>
  </si>
  <si>
    <t>IV//001088</t>
  </si>
  <si>
    <t>IV//00773</t>
  </si>
  <si>
    <t>IV//00199</t>
  </si>
  <si>
    <t>IV//00727</t>
  </si>
  <si>
    <t>IV//001041</t>
  </si>
  <si>
    <t>IV//00901</t>
  </si>
  <si>
    <t>IV//00347</t>
  </si>
  <si>
    <t>IV//00218</t>
  </si>
  <si>
    <t>IV//00711</t>
  </si>
  <si>
    <t>IV//00762</t>
  </si>
  <si>
    <t>IV//0038</t>
  </si>
  <si>
    <t>IV//0029</t>
  </si>
  <si>
    <t>IV//00396</t>
  </si>
  <si>
    <t>IV//001001</t>
  </si>
  <si>
    <t>IV//00343</t>
  </si>
  <si>
    <t>IV//00289</t>
  </si>
  <si>
    <t>IV//00982</t>
  </si>
  <si>
    <t>IV//00767</t>
  </si>
  <si>
    <t>IV//00688</t>
  </si>
  <si>
    <t>IV//00476</t>
  </si>
  <si>
    <t>IV//00428</t>
  </si>
  <si>
    <t>IV//00258</t>
  </si>
  <si>
    <t>IV//001253</t>
  </si>
  <si>
    <t>IV//00622</t>
  </si>
  <si>
    <t>IV//0019</t>
  </si>
  <si>
    <t>IV//00544</t>
  </si>
  <si>
    <t>IV//00766</t>
  </si>
  <si>
    <t>IV//00968</t>
  </si>
  <si>
    <t>IV//00754</t>
  </si>
  <si>
    <t>IV//001067</t>
  </si>
  <si>
    <t>IV//00743</t>
  </si>
  <si>
    <t>IV//00291</t>
  </si>
  <si>
    <t>IV//00549</t>
  </si>
  <si>
    <t>IV//00563</t>
  </si>
  <si>
    <t>IV//00200</t>
  </si>
  <si>
    <t>IV//00444</t>
  </si>
  <si>
    <t>IV//001187</t>
  </si>
  <si>
    <t>IV//001116</t>
  </si>
  <si>
    <t>IV//00389</t>
  </si>
  <si>
    <t>IV//001134</t>
  </si>
  <si>
    <t>IV//00823</t>
  </si>
  <si>
    <t>IV//00802</t>
  </si>
  <si>
    <t>IV//001215</t>
  </si>
  <si>
    <t>IV//00448</t>
  </si>
  <si>
    <t>IV//00193</t>
  </si>
  <si>
    <t>IV//00481</t>
  </si>
  <si>
    <t>IV//001244</t>
  </si>
  <si>
    <t>IV//00423</t>
  </si>
  <si>
    <t>IV//001154</t>
  </si>
  <si>
    <t>IV//001143</t>
  </si>
  <si>
    <t>IV//00353</t>
  </si>
  <si>
    <t>IV//001122</t>
  </si>
  <si>
    <t>IV//0079</t>
  </si>
  <si>
    <t>IV//00719</t>
  </si>
  <si>
    <t>IV//0068</t>
  </si>
  <si>
    <t>IV//0014</t>
  </si>
  <si>
    <t>IV//00241</t>
  </si>
  <si>
    <t>IV//00455</t>
  </si>
  <si>
    <t>IV//00454</t>
  </si>
  <si>
    <t>IV//00776</t>
  </si>
  <si>
    <t>IV//00296</t>
  </si>
  <si>
    <t>La prueba asociada al factor ‘Capacitación Pertinente’, registrada con 10,5 puntos, fue revisada verificándose que la sumatoria de ítems corresponde a un puntaje total de 11,5 puntos.</t>
  </si>
  <si>
    <t>IV//00505</t>
  </si>
  <si>
    <t>IV//00392</t>
  </si>
  <si>
    <t>IV//00965</t>
  </si>
  <si>
    <t>IV//00903</t>
  </si>
  <si>
    <t>IV//00465</t>
  </si>
  <si>
    <t>IV//00796</t>
  </si>
  <si>
    <t>IV//00998</t>
  </si>
  <si>
    <t>IV//00419</t>
  </si>
  <si>
    <t>IV//00164</t>
  </si>
  <si>
    <t>IV//00173</t>
  </si>
  <si>
    <t>IV//00194</t>
  </si>
  <si>
    <t>IV//00438</t>
  </si>
  <si>
    <t>IV//00554</t>
  </si>
  <si>
    <t>IV//00771</t>
  </si>
  <si>
    <t>IV//00397</t>
  </si>
  <si>
    <t>IV//00493</t>
  </si>
  <si>
    <t>IV//00602</t>
  </si>
  <si>
    <t>IV//00417</t>
  </si>
  <si>
    <t>IV//00309</t>
  </si>
  <si>
    <t>IV//00450</t>
  </si>
  <si>
    <t>IV//00701</t>
  </si>
  <si>
    <t>IV//00314</t>
  </si>
  <si>
    <t>IV//001227</t>
  </si>
  <si>
    <t>IV//00922</t>
  </si>
  <si>
    <t>IV//001131</t>
  </si>
  <si>
    <t>IV//00924</t>
  </si>
  <si>
    <t>IV//0051</t>
  </si>
  <si>
    <t>IV//00750</t>
  </si>
  <si>
    <t>IV//00556</t>
  </si>
  <si>
    <t>IV//00586</t>
  </si>
  <si>
    <t>IV//00812</t>
  </si>
  <si>
    <t>IV//00616</t>
  </si>
  <si>
    <t>IV//00292</t>
  </si>
  <si>
    <t>IV//00221</t>
  </si>
  <si>
    <t>IV//001276</t>
  </si>
  <si>
    <t>IV//00926</t>
  </si>
  <si>
    <t>IV//00186</t>
  </si>
  <si>
    <t>IV//00813</t>
  </si>
  <si>
    <t>IV//00317</t>
  </si>
  <si>
    <t>IV//00224</t>
  </si>
  <si>
    <t>IV//00900</t>
  </si>
  <si>
    <t>IV//001112</t>
  </si>
  <si>
    <t>IV//00925</t>
  </si>
  <si>
    <t>IV//001192</t>
  </si>
  <si>
    <t>IV//001126</t>
  </si>
  <si>
    <t>IV//00584</t>
  </si>
  <si>
    <t>IV//00728</t>
  </si>
  <si>
    <t>IV//00847</t>
  </si>
  <si>
    <t>IV//0052</t>
  </si>
  <si>
    <t>IV//00327</t>
  </si>
  <si>
    <t>IV//00676</t>
  </si>
  <si>
    <t>IV//00732</t>
  </si>
  <si>
    <t>IV//001175</t>
  </si>
  <si>
    <t>IV//00628</t>
  </si>
  <si>
    <t>IV//001232</t>
  </si>
  <si>
    <t>IV//0048</t>
  </si>
  <si>
    <t>IV//0041</t>
  </si>
  <si>
    <t>IV//00341</t>
  </si>
  <si>
    <t>IV//00368</t>
  </si>
  <si>
    <t>IV//00489</t>
  </si>
  <si>
    <t>IV//00226</t>
  </si>
  <si>
    <t>IV//00145</t>
  </si>
  <si>
    <t>IV//00517</t>
  </si>
  <si>
    <t>IV//00207</t>
  </si>
  <si>
    <t>IV//00636</t>
  </si>
  <si>
    <t>IV//00390</t>
  </si>
  <si>
    <t>IV//001031</t>
  </si>
  <si>
    <t>IV//0017</t>
  </si>
  <si>
    <t>IV//00869</t>
  </si>
  <si>
    <t>IV//001199</t>
  </si>
  <si>
    <t>IV//00557</t>
  </si>
  <si>
    <t>IV//00683</t>
  </si>
  <si>
    <t>IV//00405</t>
  </si>
  <si>
    <t>IV//00143</t>
  </si>
  <si>
    <t>IV//00672</t>
  </si>
  <si>
    <t>IV//00502</t>
  </si>
  <si>
    <t>IV//00850</t>
  </si>
  <si>
    <t>IV//00694</t>
  </si>
  <si>
    <t>IV//0024</t>
  </si>
  <si>
    <t>IV//001061</t>
  </si>
  <si>
    <t>IV//00122</t>
  </si>
  <si>
    <t>IV//00831</t>
  </si>
  <si>
    <t>IV//00897</t>
  </si>
  <si>
    <t>IV//00801</t>
  </si>
  <si>
    <t>IV//00118</t>
  </si>
  <si>
    <t>IV//00844</t>
  </si>
  <si>
    <t>IV//00510</t>
  </si>
  <si>
    <t>IV//00945</t>
  </si>
  <si>
    <t>IV//00929</t>
  </si>
  <si>
    <t>IV//0022</t>
  </si>
  <si>
    <t>IV//0074</t>
  </si>
  <si>
    <t>IV//00349</t>
  </si>
  <si>
    <t>IV//00704</t>
  </si>
  <si>
    <t>IV//00772</t>
  </si>
  <si>
    <t>IV//00254</t>
  </si>
  <si>
    <t>IV//00565</t>
  </si>
  <si>
    <t>IV//001158</t>
  </si>
  <si>
    <t>IV//00580</t>
  </si>
  <si>
    <t>IV//001066</t>
  </si>
  <si>
    <t>IV//00690</t>
  </si>
  <si>
    <t>IV//00770</t>
  </si>
  <si>
    <t>IV//00979</t>
  </si>
  <si>
    <t>IV//00535</t>
  </si>
  <si>
    <t>IV//00682</t>
  </si>
  <si>
    <t>IV//00547</t>
  </si>
  <si>
    <t>IV//00202</t>
  </si>
  <si>
    <t>IV//00312</t>
  </si>
  <si>
    <t>IV//001022</t>
  </si>
  <si>
    <t>IV//00774</t>
  </si>
  <si>
    <t>IV//0023</t>
  </si>
  <si>
    <t>IV//00936</t>
  </si>
  <si>
    <t>IV//001275</t>
  </si>
  <si>
    <t>IV//001261</t>
  </si>
  <si>
    <t>IV//00911</t>
  </si>
  <si>
    <t>IV//00661</t>
  </si>
  <si>
    <t>IV//001184</t>
  </si>
  <si>
    <t>IV//00553</t>
  </si>
  <si>
    <t>IV//00247</t>
  </si>
  <si>
    <t>IV//00717</t>
  </si>
  <si>
    <t>IV//00710</t>
  </si>
  <si>
    <t>IV//00611</t>
  </si>
  <si>
    <t>IV//00608</t>
  </si>
  <si>
    <t>IV//00782</t>
  </si>
  <si>
    <t>IV//00278</t>
  </si>
  <si>
    <t>IV//0049</t>
  </si>
  <si>
    <t>IV//00804</t>
  </si>
  <si>
    <t>IV//00356</t>
  </si>
  <si>
    <t>IV//00500</t>
  </si>
  <si>
    <t>IV//001100</t>
  </si>
  <si>
    <t>IV//00659</t>
  </si>
  <si>
    <t>IV//001105</t>
  </si>
  <si>
    <t>IV//001137</t>
  </si>
  <si>
    <t>IV//00868</t>
  </si>
  <si>
    <t>IV//001216</t>
  </si>
  <si>
    <t>IV//00686</t>
  </si>
  <si>
    <t>IV//00893</t>
  </si>
  <si>
    <t>IV//00201</t>
  </si>
  <si>
    <t>IV//00955</t>
  </si>
  <si>
    <t>IV//001124</t>
  </si>
  <si>
    <t>IV//00411</t>
  </si>
  <si>
    <t>IV//001087</t>
  </si>
  <si>
    <t>IV//00778</t>
  </si>
  <si>
    <t>IV//00783</t>
  </si>
  <si>
    <t>IV//00623</t>
  </si>
  <si>
    <t>IV//00999</t>
  </si>
  <si>
    <t>IV//00131</t>
  </si>
  <si>
    <t>IV//00633</t>
  </si>
  <si>
    <t>IV//00824</t>
  </si>
  <si>
    <t>IV//00339</t>
  </si>
  <si>
    <t>IV//00182</t>
  </si>
  <si>
    <t>IV//0060</t>
  </si>
  <si>
    <t>IV//001159</t>
  </si>
  <si>
    <t>IV//00272</t>
  </si>
  <si>
    <t>IV//00529</t>
  </si>
  <si>
    <t>IV//00290</t>
  </si>
  <si>
    <t>IV//00470</t>
  </si>
  <si>
    <t>IV//00324</t>
  </si>
  <si>
    <t>IV//00204</t>
  </si>
  <si>
    <t>IV//001127</t>
  </si>
  <si>
    <t>IV//001040</t>
  </si>
  <si>
    <t>IV//0078</t>
  </si>
  <si>
    <t>IV//00503</t>
  </si>
  <si>
    <t>IV//00395</t>
  </si>
  <si>
    <t>IV//00927</t>
  </si>
  <si>
    <t>IV//00940</t>
  </si>
  <si>
    <t>IV//00486</t>
  </si>
  <si>
    <t>IV//0044</t>
  </si>
  <si>
    <t>IV//00103</t>
  </si>
  <si>
    <t>IV//00948</t>
  </si>
  <si>
    <t>IV//00987</t>
  </si>
  <si>
    <t>IV//001005</t>
  </si>
  <si>
    <t>IV//00667</t>
  </si>
  <si>
    <t>IV//00301</t>
  </si>
  <si>
    <t>IV//00627</t>
  </si>
  <si>
    <t>IV//001180</t>
  </si>
  <si>
    <t>IV//00808</t>
  </si>
  <si>
    <t>IV//00447</t>
  </si>
  <si>
    <t>IV//00104</t>
  </si>
  <si>
    <t>IV//00432</t>
  </si>
  <si>
    <t>IV//00655</t>
  </si>
  <si>
    <t>IV//00259</t>
  </si>
  <si>
    <t>IV//00540</t>
  </si>
  <si>
    <t>IV//001178</t>
  </si>
  <si>
    <t>IV//00618</t>
  </si>
  <si>
    <t>IV//00702</t>
  </si>
  <si>
    <t>IV//00536</t>
  </si>
  <si>
    <t>IV//00311</t>
  </si>
  <si>
    <t>IV//001029</t>
  </si>
  <si>
    <t>IV//00257</t>
  </si>
  <si>
    <t>IV//00828</t>
  </si>
  <si>
    <t>IV//00263</t>
  </si>
  <si>
    <t>IV//00378</t>
  </si>
  <si>
    <t>IV//00792</t>
  </si>
  <si>
    <t>IV//001198</t>
  </si>
  <si>
    <t>IV//001007</t>
  </si>
  <si>
    <t>IV//00524</t>
  </si>
  <si>
    <t>IV//00597</t>
  </si>
  <si>
    <t>IV//001179</t>
  </si>
  <si>
    <t>IV//00144</t>
  </si>
  <si>
    <t>IV//001182</t>
  </si>
  <si>
    <t>IV//00325</t>
  </si>
  <si>
    <t>IV//001278</t>
  </si>
  <si>
    <t>IV//001220</t>
  </si>
  <si>
    <t>IV//00110</t>
  </si>
  <si>
    <t>IV//00146</t>
  </si>
  <si>
    <t>IV//001146</t>
  </si>
  <si>
    <t>IV//00741</t>
  </si>
  <si>
    <t>IV//00874</t>
  </si>
  <si>
    <t>IV//00552</t>
  </si>
  <si>
    <t>IV//00908</t>
  </si>
  <si>
    <t>IV//00891</t>
  </si>
  <si>
    <t>IV//00807</t>
  </si>
  <si>
    <t>IV//001164</t>
  </si>
  <si>
    <t>IV//001212</t>
  </si>
  <si>
    <t>IV//00742</t>
  </si>
  <si>
    <t>IV//00775</t>
  </si>
  <si>
    <t>IV//00332</t>
  </si>
  <si>
    <t>IV//00577</t>
  </si>
  <si>
    <t>IV//001101</t>
  </si>
  <si>
    <t>IV//00806</t>
  </si>
  <si>
    <t>IV//00305</t>
  </si>
  <si>
    <t>IV//00972</t>
  </si>
  <si>
    <t>IV//001056</t>
  </si>
  <si>
    <t>IV//001069</t>
  </si>
  <si>
    <t>IV//00734</t>
  </si>
  <si>
    <t>IV//00992</t>
  </si>
  <si>
    <t>IV//001016</t>
  </si>
  <si>
    <t>IV//00985</t>
  </si>
  <si>
    <t>IV//001027</t>
  </si>
  <si>
    <t>IV//00748</t>
  </si>
  <si>
    <t>IV//00761</t>
  </si>
  <si>
    <t>IV//00888</t>
  </si>
  <si>
    <t>IV//00376</t>
  </si>
  <si>
    <t>IV//001147</t>
  </si>
  <si>
    <t>IV//001033</t>
  </si>
  <si>
    <t>IV//00310</t>
  </si>
  <si>
    <t>IV//001052</t>
  </si>
  <si>
    <t>IV//00846</t>
  </si>
  <si>
    <t>IV//001011</t>
  </si>
  <si>
    <t>IV//001279</t>
  </si>
  <si>
    <t>IV//001173</t>
  </si>
  <si>
    <t>IV//001249</t>
  </si>
  <si>
    <t>IV//001218</t>
  </si>
  <si>
    <t>IV//00478</t>
  </si>
  <si>
    <t>IV//001142</t>
  </si>
  <si>
    <t>IV//00410</t>
  </si>
  <si>
    <t>IV//001167</t>
  </si>
  <si>
    <t>IV//00939</t>
  </si>
  <si>
    <t>IV//00222</t>
  </si>
  <si>
    <t>IV//00398</t>
  </si>
  <si>
    <t>IV//00612</t>
  </si>
  <si>
    <t>IV//001053</t>
  </si>
  <si>
    <t>IV//001063</t>
  </si>
  <si>
    <t>IV//001123</t>
  </si>
  <si>
    <t>IV//001104</t>
  </si>
  <si>
    <t>IV//00403</t>
  </si>
  <si>
    <t>IV//00645</t>
  </si>
  <si>
    <t>IV//00273</t>
  </si>
  <si>
    <t>IV//00651</t>
  </si>
  <si>
    <t>IV//001207</t>
  </si>
  <si>
    <t>IV//00899</t>
  </si>
  <si>
    <t>IV//00786</t>
  </si>
  <si>
    <t>IV//00995</t>
  </si>
  <si>
    <t>IV//001219</t>
  </si>
  <si>
    <t>IV//001097</t>
  </si>
  <si>
    <t>IV//00176</t>
  </si>
  <si>
    <t>IV//00559</t>
  </si>
  <si>
    <t>IV//00933</t>
  </si>
  <si>
    <t>IV//00793</t>
  </si>
  <si>
    <t>IV//00348</t>
  </si>
  <si>
    <t>IV//00434</t>
  </si>
  <si>
    <t>IV//00364</t>
  </si>
  <si>
    <t>IV//00973</t>
  </si>
  <si>
    <t>IV//001141</t>
  </si>
  <si>
    <t>IV//00725</t>
  </si>
  <si>
    <t>IV//00537</t>
  </si>
  <si>
    <t>IV//00934</t>
  </si>
  <si>
    <t>IV//001006</t>
  </si>
  <si>
    <t>IV//00840</t>
  </si>
  <si>
    <t>IV//001035</t>
  </si>
  <si>
    <t>IV//00733</t>
  </si>
  <si>
    <t>IV//001226</t>
  </si>
  <si>
    <t>IV//00693</t>
  </si>
  <si>
    <t>IV//00316</t>
  </si>
  <si>
    <t>IV//001065</t>
  </si>
  <si>
    <t>IV//0047</t>
  </si>
  <si>
    <t>IV//00821</t>
  </si>
  <si>
    <t>IV//00609</t>
  </si>
  <si>
    <t>IV//00426</t>
  </si>
  <si>
    <t>IV//001115</t>
  </si>
  <si>
    <t>IV//001181</t>
  </si>
  <si>
    <t>IV//00491</t>
  </si>
  <si>
    <t>IV//00184</t>
  </si>
  <si>
    <t>IV//001246</t>
  </si>
  <si>
    <t>IV//001000</t>
  </si>
  <si>
    <t>IV//00545</t>
  </si>
  <si>
    <t>IV//00252</t>
  </si>
  <si>
    <t>IV//00174</t>
  </si>
  <si>
    <t>IV//00449</t>
  </si>
  <si>
    <t>IV//00467</t>
  </si>
  <si>
    <t>IV//00930</t>
  </si>
  <si>
    <t>IV//00195</t>
  </si>
  <si>
    <t>IV//001042</t>
  </si>
  <si>
    <t>IV//00285</t>
  </si>
  <si>
    <t>IV//00794</t>
  </si>
  <si>
    <t>IV//00117</t>
  </si>
  <si>
    <t>IV//00361</t>
  </si>
  <si>
    <t>IV//00208</t>
  </si>
  <si>
    <t>IV//001286</t>
  </si>
  <si>
    <t>IV//00601</t>
  </si>
  <si>
    <t>IV//00456</t>
  </si>
  <si>
    <t>IV//00809</t>
  </si>
  <si>
    <t>IV//001193</t>
  </si>
  <si>
    <t>IV//00355</t>
  </si>
  <si>
    <t>IV//00262</t>
  </si>
  <si>
    <t>IV//00706</t>
  </si>
  <si>
    <t>IV//00781</t>
  </si>
  <si>
    <t>IV//001217</t>
  </si>
  <si>
    <t>IV//00120</t>
  </si>
  <si>
    <t>IV//001128</t>
  </si>
  <si>
    <t>IV//0054</t>
  </si>
  <si>
    <t>IV//001196</t>
  </si>
  <si>
    <t>IV//00658</t>
  </si>
  <si>
    <t>IV//00264</t>
  </si>
  <si>
    <t>IV//00648</t>
  </si>
  <si>
    <t>IV//00124</t>
  </si>
  <si>
    <t>IV//00977</t>
  </si>
  <si>
    <t>IV//0042</t>
  </si>
  <si>
    <t>IV//00246</t>
  </si>
  <si>
    <t>IV//00474</t>
  </si>
  <si>
    <t>IV//001099</t>
  </si>
  <si>
    <t>IV//001014</t>
  </si>
  <si>
    <t>IV//00260</t>
  </si>
  <si>
    <t>IV//00496</t>
  </si>
  <si>
    <t>IV//001118</t>
  </si>
  <si>
    <t>IV//001015</t>
  </si>
  <si>
    <t>IV//001258</t>
  </si>
  <si>
    <t>IV//00485</t>
  </si>
  <si>
    <t>IV//00650</t>
  </si>
  <si>
    <t>IV//00860</t>
  </si>
  <si>
    <t>IV//00624</t>
  </si>
  <si>
    <t>IV//00852</t>
  </si>
  <si>
    <t>IV//00797</t>
  </si>
  <si>
    <t>IV//00430</t>
  </si>
  <si>
    <t>IV//00660</t>
  </si>
  <si>
    <t>IV//00518</t>
  </si>
  <si>
    <t>IV//00451</t>
  </si>
  <si>
    <t>IV//00663</t>
  </si>
  <si>
    <t>GRADO: 15° E.U.S.</t>
  </si>
  <si>
    <t>IV//0098</t>
  </si>
  <si>
    <t>IV//00870</t>
  </si>
  <si>
    <t>IV//00299</t>
  </si>
  <si>
    <t>IV//00121</t>
  </si>
  <si>
    <t>IV//001096</t>
  </si>
  <si>
    <t>IV//00471</t>
  </si>
  <si>
    <t>IV//00889</t>
  </si>
  <si>
    <t>IV//00399</t>
  </si>
  <si>
    <t>IV//00578</t>
  </si>
  <si>
    <t>IV//00440</t>
  </si>
  <si>
    <t>IV//00303</t>
  </si>
  <si>
    <t>IV//00495</t>
  </si>
  <si>
    <t>IV//00662</t>
  </si>
  <si>
    <t>IV//0085</t>
  </si>
  <si>
    <t>IV//00966</t>
  </si>
  <si>
    <t>IV//00716</t>
  </si>
  <si>
    <t>IV//001060</t>
  </si>
  <si>
    <t>IV//0069</t>
  </si>
  <si>
    <t>IV//00592</t>
  </si>
  <si>
    <t>IV//0082</t>
  </si>
  <si>
    <t>IV//001038</t>
  </si>
  <si>
    <t>IV//001078</t>
  </si>
  <si>
    <t>IV//00425</t>
  </si>
  <si>
    <t>IV//00494</t>
  </si>
  <si>
    <t>IV//00340</t>
  </si>
  <si>
    <t>IV//00759</t>
  </si>
  <si>
    <t>IV//00726</t>
  </si>
  <si>
    <t>IV//001075</t>
  </si>
  <si>
    <t>IV//00779</t>
  </si>
  <si>
    <t>IV//00652</t>
  </si>
  <si>
    <t>IV//00707</t>
  </si>
  <si>
    <t>IV//00329</t>
  </si>
  <si>
    <t>IV//00251</t>
  </si>
  <si>
    <t>IV//00787</t>
  </si>
  <si>
    <t>IV//00197</t>
  </si>
  <si>
    <t>IV//00678</t>
  </si>
  <si>
    <t>IV//0084</t>
  </si>
  <si>
    <t>IV//001165</t>
  </si>
  <si>
    <t>GRADO: 14° E.U.S.</t>
  </si>
  <si>
    <t>IV//0071</t>
  </si>
  <si>
    <t>IV//00747</t>
  </si>
  <si>
    <t>IV//00172</t>
  </si>
  <si>
    <t>IV//00666</t>
  </si>
  <si>
    <t>IV//0072</t>
  </si>
  <si>
    <t>IV//00102</t>
  </si>
  <si>
    <t>IV//00501</t>
  </si>
  <si>
    <t>IV//00527</t>
  </si>
  <si>
    <t>IV//00358</t>
  </si>
  <si>
    <t>IV//00654</t>
  </si>
  <si>
    <t>IV//00760</t>
  </si>
  <si>
    <t>IV//00677</t>
  </si>
  <si>
    <t>IV//00697</t>
  </si>
  <si>
    <t>IV//00904</t>
  </si>
  <si>
    <t>IV//00383</t>
  </si>
  <si>
    <t>IV//001117</t>
  </si>
  <si>
    <t>IV//00585</t>
  </si>
  <si>
    <t>IV//0095</t>
  </si>
  <si>
    <t>IV//0040</t>
  </si>
  <si>
    <t>IV//001254</t>
  </si>
  <si>
    <t>IV//001267</t>
  </si>
  <si>
    <t>IV//001114</t>
  </si>
  <si>
    <t>IV//001055</t>
  </si>
  <si>
    <t>IV//0037</t>
  </si>
  <si>
    <t>IV//00113</t>
  </si>
  <si>
    <t>IV//001084</t>
  </si>
  <si>
    <t>IV//00213</t>
  </si>
  <si>
    <t>IV//00858</t>
  </si>
  <si>
    <t>IV//00237</t>
  </si>
  <si>
    <t>IV//00483</t>
  </si>
  <si>
    <t>IV//001139</t>
  </si>
  <si>
    <t>IV//00856</t>
  </si>
  <si>
    <t>IV//00951</t>
  </si>
  <si>
    <t>IV//00605</t>
  </si>
  <si>
    <t>IV//0096</t>
  </si>
  <si>
    <t>IV//001236</t>
  </si>
  <si>
    <t>IV//001210</t>
  </si>
  <si>
    <t>IV//0063</t>
  </si>
  <si>
    <t>IV//001195</t>
  </si>
  <si>
    <t>IV//00274</t>
  </si>
  <si>
    <t>IV//00853</t>
  </si>
  <si>
    <t>IV//001017</t>
  </si>
  <si>
    <t>IV//001289</t>
  </si>
  <si>
    <t>IV//0034</t>
  </si>
  <si>
    <t>IV//00604</t>
  </si>
  <si>
    <t>IV//00129</t>
  </si>
  <si>
    <t>IV//001129</t>
  </si>
  <si>
    <t>IV//00619</t>
  </si>
  <si>
    <t>IV//001136</t>
  </si>
  <si>
    <t>IV//00905</t>
  </si>
  <si>
    <t>IV//00827</t>
  </si>
  <si>
    <t>IV//00881</t>
  </si>
  <si>
    <t>IV//001162</t>
  </si>
  <si>
    <t>IV//00171</t>
  </si>
  <si>
    <t>IV//00209</t>
  </si>
  <si>
    <t>IV//0088</t>
  </si>
  <si>
    <t>IV//00949</t>
  </si>
  <si>
    <t>IV//00857</t>
  </si>
  <si>
    <t>IV//00876</t>
  </si>
  <si>
    <t>IV//001090</t>
  </si>
  <si>
    <t>IV//00735</t>
  </si>
  <si>
    <t>IV//00887</t>
  </si>
  <si>
    <t>IV//00136</t>
  </si>
  <si>
    <t>IV//00153</t>
  </si>
  <si>
    <t>IV//001208</t>
  </si>
  <si>
    <t>IV//001012</t>
  </si>
  <si>
    <t>IV//00230</t>
  </si>
  <si>
    <t>IV//00872</t>
  </si>
  <si>
    <t>GRADO: 13° E.U.S.</t>
  </si>
  <si>
    <t>IV//00320</t>
  </si>
  <si>
    <t>IV//00307</t>
  </si>
  <si>
    <t>IV//00689</t>
  </si>
  <si>
    <t>IV//00566</t>
  </si>
  <si>
    <t>IV//00851</t>
  </si>
  <si>
    <t>IV//00109</t>
  </si>
  <si>
    <t>IV//00892</t>
  </si>
  <si>
    <t>IV//00551</t>
  </si>
  <si>
    <t>IV//00795</t>
  </si>
  <si>
    <t>IV//0065</t>
  </si>
  <si>
    <t>IV//001103</t>
  </si>
  <si>
    <t>IV//00244</t>
  </si>
  <si>
    <t>IV//0021</t>
  </si>
  <si>
    <t>IV//00281</t>
  </si>
  <si>
    <t>IV//00607</t>
  </si>
  <si>
    <t>IV//001211</t>
  </si>
  <si>
    <t>IV//001004</t>
  </si>
  <si>
    <t>IV//00435</t>
  </si>
  <si>
    <t>IV//00249</t>
  </si>
  <si>
    <t>IV//00777</t>
  </si>
  <si>
    <t>IV//00833</t>
  </si>
  <si>
    <t>IV//00468</t>
  </si>
  <si>
    <t>IV//00788</t>
  </si>
  <si>
    <t>IV//00107</t>
  </si>
  <si>
    <t>IV//0099</t>
  </si>
  <si>
    <t>IV//001095</t>
  </si>
  <si>
    <t>IV//00703</t>
  </si>
  <si>
    <t>IV//001235</t>
  </si>
  <si>
    <t>IV//001176</t>
  </si>
  <si>
    <t>IV//00550</t>
  </si>
  <si>
    <t>IV//00664</t>
  </si>
  <si>
    <t>IV//0010</t>
  </si>
  <si>
    <t>IV//00548</t>
  </si>
  <si>
    <t>IV//00681</t>
  </si>
  <si>
    <t>IV//00295</t>
  </si>
  <si>
    <t>IV//00981</t>
  </si>
  <si>
    <t>IV//001043</t>
  </si>
  <si>
    <t>IV//00240</t>
  </si>
  <si>
    <t>IV//001083</t>
  </si>
  <si>
    <t>IV//00864</t>
  </si>
  <si>
    <t>IV//00967</t>
  </si>
  <si>
    <t>IV//001290</t>
  </si>
  <si>
    <t>IV//001237</t>
  </si>
  <si>
    <t>IV//00573</t>
  </si>
  <si>
    <t>IV//00516</t>
  </si>
  <si>
    <t>IV//00582</t>
  </si>
  <si>
    <t>IV//00322</t>
  </si>
  <si>
    <t>IV//0016</t>
  </si>
  <si>
    <t>GRADO: 12° E.U.S.</t>
  </si>
  <si>
    <t>IV//001049</t>
  </si>
  <si>
    <t>IV//001050</t>
  </si>
  <si>
    <t>IV//00128</t>
  </si>
  <si>
    <t>IV//00150</t>
  </si>
  <si>
    <t>IV//001160</t>
  </si>
  <si>
    <t>IV//00913</t>
  </si>
  <si>
    <t>IV//001070</t>
  </si>
  <si>
    <t>IV//00431</t>
  </si>
  <si>
    <t>IV//00217</t>
  </si>
  <si>
    <t>IV//00369</t>
  </si>
  <si>
    <t>IV//00625</t>
  </si>
  <si>
    <t>IV//00820</t>
  </si>
  <si>
    <t>IV//001155</t>
  </si>
  <si>
    <t>IV//00692</t>
  </si>
  <si>
    <t>IV//0061</t>
  </si>
  <si>
    <t>IV//0087</t>
  </si>
  <si>
    <t>IV//00570</t>
  </si>
  <si>
    <t>IV//0070</t>
  </si>
  <si>
    <t>IV//001190</t>
  </si>
  <si>
    <t>IV//001002</t>
  </si>
  <si>
    <t>IV//00729</t>
  </si>
  <si>
    <t>IV//003</t>
  </si>
  <si>
    <t>IV//001203</t>
  </si>
  <si>
    <t>IV//00954</t>
  </si>
  <si>
    <t>IV//00830</t>
  </si>
  <si>
    <t>IV//00443</t>
  </si>
  <si>
    <t>IV//001071</t>
  </si>
  <si>
    <t>IV//001044</t>
  </si>
  <si>
    <t>IV//001144</t>
  </si>
  <si>
    <t>IV//00300</t>
  </si>
  <si>
    <t>IV//00233</t>
  </si>
  <si>
    <t>IV//001185</t>
  </si>
  <si>
    <t>IV//00464</t>
  </si>
  <si>
    <t>IV//00738</t>
  </si>
  <si>
    <t>IV//001013</t>
  </si>
  <si>
    <t>IV//00377</t>
  </si>
  <si>
    <t>IV//00192</t>
  </si>
  <si>
    <t>IV//001092</t>
  </si>
  <si>
    <t>IV//00838</t>
  </si>
  <si>
    <t>IV//001229</t>
  </si>
  <si>
    <t>IV//00133</t>
  </si>
  <si>
    <t>IV//00971</t>
  </si>
  <si>
    <t>IV//00216</t>
  </si>
  <si>
    <t>IV//00635</t>
  </si>
  <si>
    <t>IV//00522</t>
  </si>
  <si>
    <t>IV//00526</t>
  </si>
  <si>
    <t>IV//00720</t>
  </si>
  <si>
    <t>IV//00714</t>
  </si>
  <si>
    <t>IV//00871</t>
  </si>
  <si>
    <t>IV//001018</t>
  </si>
  <si>
    <t>IV//001098</t>
  </si>
  <si>
    <t>IV//00105</t>
  </si>
  <si>
    <t>IV//001133</t>
  </si>
  <si>
    <t>IV//0045</t>
  </si>
  <si>
    <t>IV//0059</t>
  </si>
  <si>
    <t>IV//001046</t>
  </si>
  <si>
    <t>IV//00631</t>
  </si>
  <si>
    <t>IV//00462</t>
  </si>
  <si>
    <t>IV//00367</t>
  </si>
  <si>
    <t>IV//00789</t>
  </si>
  <si>
    <t>IV//001166</t>
  </si>
  <si>
    <t>IV//00816</t>
  </si>
  <si>
    <t>IV//00836</t>
  </si>
  <si>
    <t>IV//00826</t>
  </si>
  <si>
    <t>IV//00562</t>
  </si>
  <si>
    <t>IV//00861</t>
  </si>
  <si>
    <t>IV//001245</t>
  </si>
  <si>
    <t>IV//00730</t>
  </si>
  <si>
    <t>IV//001223</t>
  </si>
  <si>
    <t>IV//00298</t>
  </si>
  <si>
    <t>IV//001003</t>
  </si>
  <si>
    <t>PUNTAJES DEFINITIVOSCONCURSO INTERNO DE ENCASILLAMIENTO</t>
  </si>
  <si>
    <t>GRADO: 11° E.U.S.</t>
  </si>
  <si>
    <t>IV//00878</t>
  </si>
  <si>
    <t>IV//001054</t>
  </si>
  <si>
    <t>IV//00571</t>
  </si>
  <si>
    <t>IV//00814</t>
  </si>
  <si>
    <t>IV//00862</t>
  </si>
  <si>
    <t>IV//00185</t>
  </si>
  <si>
    <t>IV//00975</t>
  </si>
  <si>
    <t>IV//00225</t>
  </si>
  <si>
    <t>IV//00798</t>
  </si>
  <si>
    <t>IV//00941</t>
  </si>
  <si>
    <t>IV//00112</t>
  </si>
  <si>
    <t>IV//00466</t>
  </si>
  <si>
    <t>IV//0056</t>
  </si>
  <si>
    <t>IV//00803</t>
  </si>
  <si>
    <t>IV//00603</t>
  </si>
  <si>
    <t>IV//00752</t>
  </si>
  <si>
    <t>IV//001231</t>
  </si>
  <si>
    <t>IV//00819</t>
  </si>
  <si>
    <t>IV//00894</t>
  </si>
  <si>
    <t>IV//00282</t>
  </si>
  <si>
    <t>IV//00328</t>
  </si>
  <si>
    <t>IV//00268</t>
  </si>
  <si>
    <t>IV//00256</t>
  </si>
  <si>
    <t>IV//006</t>
  </si>
  <si>
    <t>IV//00629</t>
  </si>
  <si>
    <t>IV//00640</t>
  </si>
  <si>
    <t>IV//001023</t>
  </si>
  <si>
    <t>IV//00815</t>
  </si>
  <si>
    <t>IV//00937</t>
  </si>
  <si>
    <t>IV//00643</t>
  </si>
  <si>
    <t>IV//00157</t>
  </si>
  <si>
    <t>IV//001148</t>
  </si>
  <si>
    <t>IV//00338</t>
  </si>
  <si>
    <t>IV//001156</t>
  </si>
  <si>
    <t>IV//00997</t>
  </si>
  <si>
    <t>IV//00691</t>
  </si>
  <si>
    <t>IV//001021</t>
  </si>
  <si>
    <t>IV//00460</t>
  </si>
  <si>
    <t>IV//00638</t>
  </si>
  <si>
    <t>IV//001025</t>
  </si>
  <si>
    <t>GRADO: 10° E.U.S.</t>
  </si>
  <si>
    <t>IV//00351</t>
  </si>
  <si>
    <t>IV//001107</t>
  </si>
  <si>
    <t>IV//00141</t>
  </si>
  <si>
    <t>IV//00855</t>
  </si>
  <si>
    <t>IV//00283</t>
  </si>
  <si>
    <t>IV//00538</t>
  </si>
  <si>
    <t>IV//00521</t>
  </si>
  <si>
    <t>IV//00757</t>
  </si>
  <si>
    <t>IV//001135</t>
  </si>
  <si>
    <t>IV//00713</t>
  </si>
  <si>
    <t>En atención a la apelación presentada, se actualizó el cómputo de antigüedad del funcionario conforme a los antecedentes verificados.</t>
  </si>
  <si>
    <t>IV//00594</t>
  </si>
  <si>
    <t>IV//00520</t>
  </si>
  <si>
    <t>IV//001085</t>
  </si>
  <si>
    <t>IV//00674</t>
  </si>
  <si>
    <t>IV//00229</t>
  </si>
  <si>
    <t>IV//00626</t>
  </si>
  <si>
    <t>IV//00266</t>
  </si>
  <si>
    <t>IV//00220</t>
  </si>
  <si>
    <t>IV//00445</t>
  </si>
  <si>
    <t>IV//001177</t>
  </si>
  <si>
    <t>IV//001079</t>
  </si>
  <si>
    <t>IV//00932</t>
  </si>
  <si>
    <t>IV//001273</t>
  </si>
  <si>
    <t>IV//001170</t>
  </si>
  <si>
    <t>IV//00459</t>
  </si>
  <si>
    <t>IV//001200</t>
  </si>
  <si>
    <t>IV//001045</t>
  </si>
  <si>
    <t>IV//001174</t>
  </si>
  <si>
    <t>IV//00370</t>
  </si>
  <si>
    <t>IV//0075</t>
  </si>
  <si>
    <t>IV//00319</t>
  </si>
  <si>
    <t>IV//00179</t>
  </si>
  <si>
    <t>IV//00740</t>
  </si>
  <si>
    <t>IV//001262</t>
  </si>
  <si>
    <t>IV//001268</t>
  </si>
  <si>
    <t>IV//001240</t>
  </si>
  <si>
    <t>IV//00722</t>
  </si>
  <si>
    <t>IV//00330</t>
  </si>
  <si>
    <t>IV//00589</t>
  </si>
  <si>
    <t>IV//001265</t>
  </si>
  <si>
    <t>IV//001233</t>
  </si>
  <si>
    <t>IV//00106</t>
  </si>
  <si>
    <t>IV//00345</t>
  </si>
  <si>
    <t>IV//00169</t>
  </si>
  <si>
    <t>IV//00590</t>
  </si>
  <si>
    <t>IV//00845</t>
  </si>
  <si>
    <t>IV//00504</t>
  </si>
  <si>
    <t>IV//001051</t>
  </si>
  <si>
    <t>GRADO: 9° E.U.S.</t>
  </si>
  <si>
    <t>IV//00393</t>
  </si>
  <si>
    <t>IV//00412</t>
  </si>
  <si>
    <t>IV//00873</t>
  </si>
  <si>
    <t>IV//001068</t>
  </si>
  <si>
    <t>IV//00531</t>
  </si>
  <si>
    <t>IV//0032</t>
  </si>
  <si>
    <t>IV//00947</t>
  </si>
  <si>
    <t>IV//001032</t>
  </si>
  <si>
    <t>IV//00231</t>
  </si>
  <si>
    <t>IV//00497</t>
  </si>
  <si>
    <t>IV//001030</t>
  </si>
  <si>
    <t>IV//001183</t>
  </si>
  <si>
    <t>IV//00986</t>
  </si>
  <si>
    <t>IV//001081</t>
  </si>
  <si>
    <t>IV//001264</t>
  </si>
  <si>
    <t>IV//00297</t>
  </si>
  <si>
    <t>IV//00800</t>
  </si>
  <si>
    <t>IV//00595</t>
  </si>
  <si>
    <t>IV//00896</t>
  </si>
  <si>
    <t>IV//001034</t>
  </si>
  <si>
    <t>IV//00829</t>
  </si>
  <si>
    <t>IV//00365</t>
  </si>
  <si>
    <t>IV//00532</t>
  </si>
  <si>
    <t>IV//00401</t>
  </si>
  <si>
    <t>IV//00961</t>
  </si>
  <si>
    <t>IV//00508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</si>
</sst>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_ ;_ @_ "/>
    <numFmt numFmtId="166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5" fontId="0" fillId="0" borderId="0" xfId="1" applyNumberFormat="1" applyFont="1"/>
    <xf numFmtId="9" fontId="3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4" fillId="0" borderId="2" xfId="0" applyFont="1" applyBorder="1"/>
    <xf numFmtId="0" fontId="4" fillId="3" borderId="2" xfId="0" applyFont="1" applyFill="1" applyBorder="1"/>
    <xf numFmtId="3" fontId="4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5" fontId="5" fillId="4" borderId="2" xfId="1" applyNumberFormat="1" applyFont="1" applyFill="1" applyBorder="1"/>
    <xf numFmtId="166" fontId="5" fillId="4" borderId="2" xfId="0" applyNumberFormat="1" applyFont="1" applyFill="1" applyBorder="1" applyAlignment="1">
      <alignment horizontal="center"/>
    </xf>
    <xf numFmtId="165" fontId="2" fillId="4" borderId="0" xfId="1" applyNumberFormat="1" applyFont="1" applyFill="1" applyAlignment="1">
      <alignment horizontal="center"/>
    </xf>
    <xf numFmtId="3" fontId="2" fillId="4" borderId="0" xfId="0" applyNumberFormat="1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/>
    <xf numFmtId="0" fontId="0" fillId="0" borderId="0" xfId="0" applyAlignment="1">
      <alignment horizontal="left"/>
    </xf>
    <xf numFmtId="166" fontId="5" fillId="4" borderId="2" xfId="0" applyNumberFormat="1" applyFont="1" applyFill="1" applyBorder="1" applyAlignment="1">
      <alignment horizontal="left"/>
    </xf>
    <xf numFmtId="3" fontId="2" fillId="4" borderId="0" xfId="0" applyNumberFormat="1" applyFont="1" applyFill="1" applyAlignment="1">
      <alignment horizontal="left"/>
    </xf>
    <xf numFmtId="0" fontId="0" fillId="0" borderId="0" xfId="0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238125</xdr:colOff>
      <xdr:row>41</xdr:row>
      <xdr:rowOff>161926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232" t="15281" r="13791" b="7210"/>
        <a:stretch/>
      </xdr:blipFill>
      <xdr:spPr>
        <a:xfrm>
          <a:off x="0" y="0"/>
          <a:ext cx="12430125" cy="797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59999389629810485"/>
  </sheetPr>
  <dimension ref="A1:Q469"/>
  <sheetViews>
    <sheetView showGridLines="0" tabSelected="1" zoomScale="80" zoomScaleNormal="80" workbookViewId="0">
      <selection activeCell="A7" sqref="A7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customWidth="1"/>
    <col min="14" max="14" width="15" style="1" bestFit="1" customWidth="1"/>
    <col min="15" max="15" width="9.140625" bestFit="1" customWidth="1"/>
    <col min="16" max="16" width="19.28515625" bestFit="1" customWidth="1"/>
    <col min="17" max="17" width="237.85546875" style="15" bestFit="1" customWidth="1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3</v>
      </c>
      <c r="B4" s="18"/>
      <c r="C4" s="18"/>
      <c r="D4" s="18"/>
    </row>
    <row r="6" spans="1:17">
      <c r="B6" s="2">
        <v>0.15</v>
      </c>
      <c r="C6" s="2">
        <v>0.15</v>
      </c>
      <c r="E6" s="2">
        <v>0.1</v>
      </c>
      <c r="F6" s="3"/>
      <c r="G6" s="4"/>
      <c r="H6" s="3"/>
      <c r="I6" s="4"/>
      <c r="J6" s="3"/>
      <c r="K6" s="4"/>
      <c r="L6" s="2">
        <v>0.4</v>
      </c>
      <c r="M6" s="2">
        <v>0.2</v>
      </c>
    </row>
    <row r="7" spans="1:17">
      <c r="A7" s="5" t="s">
        <v>4</v>
      </c>
      <c r="B7" s="6" t="s">
        <v>5</v>
      </c>
      <c r="C7" s="6" t="s">
        <v>6</v>
      </c>
      <c r="D7" s="5" t="s">
        <v>7</v>
      </c>
      <c r="E7" s="6" t="s">
        <v>8</v>
      </c>
      <c r="F7" s="7" t="s">
        <v>9</v>
      </c>
      <c r="G7" s="8" t="s">
        <v>10</v>
      </c>
      <c r="H7" s="7" t="s">
        <v>11</v>
      </c>
      <c r="I7" s="8" t="s">
        <v>12</v>
      </c>
      <c r="J7" s="7" t="s">
        <v>13</v>
      </c>
      <c r="K7" s="8" t="s">
        <v>14</v>
      </c>
      <c r="L7" s="6" t="s">
        <v>15</v>
      </c>
      <c r="M7" s="6" t="s">
        <v>16</v>
      </c>
      <c r="N7" s="9" t="s">
        <v>17</v>
      </c>
      <c r="O7" s="10" t="s">
        <v>18</v>
      </c>
      <c r="P7" s="10" t="s">
        <v>19</v>
      </c>
      <c r="Q7" s="16" t="s">
        <v>20</v>
      </c>
    </row>
    <row r="8" spans="1:17">
      <c r="A8" t="s">
        <v>21</v>
      </c>
      <c r="B8" s="13">
        <v>13</v>
      </c>
      <c r="C8" s="13">
        <v>13.5</v>
      </c>
      <c r="D8">
        <v>100</v>
      </c>
      <c r="E8" s="13">
        <f>+ROUND(D8*10%,2)</f>
        <v>10</v>
      </c>
      <c r="F8" s="3">
        <v>8028</v>
      </c>
      <c r="G8" s="4">
        <f>+F8/MAX(F:F)</f>
        <v>0.77415621986499517</v>
      </c>
      <c r="H8" s="3">
        <v>8028</v>
      </c>
      <c r="I8" s="4">
        <f>+H8/MAX(H:H)</f>
        <v>0.89309155634664594</v>
      </c>
      <c r="J8" s="3">
        <f>+F8-H8</f>
        <v>0</v>
      </c>
      <c r="K8" s="4">
        <f>+J8/MAX(J:J)</f>
        <v>0</v>
      </c>
      <c r="L8" s="13">
        <f>+ROUND((G8*30+I8*50+K8*20)*40%,2)</f>
        <v>27.15</v>
      </c>
      <c r="M8" s="13">
        <v>15</v>
      </c>
      <c r="N8" s="11">
        <f>+ROUND(B8+C8+E8+L8+M8,2)</f>
        <v>78.650000000000006</v>
      </c>
      <c r="O8" s="12">
        <f>+_xlfn.RANK.AVG(N8,N:N)</f>
        <v>1</v>
      </c>
      <c r="P8" s="12" t="str">
        <f>+IF(N8&gt;=41,"SI","NO")</f>
        <v>SI</v>
      </c>
      <c r="Q8" s="17"/>
    </row>
    <row r="9" spans="1:17">
      <c r="A9" t="s">
        <v>22</v>
      </c>
      <c r="B9" s="13">
        <v>10.5</v>
      </c>
      <c r="C9" s="13">
        <v>11</v>
      </c>
      <c r="D9">
        <v>100</v>
      </c>
      <c r="E9" s="13">
        <f>+ROUND(D9*10%,2)</f>
        <v>10</v>
      </c>
      <c r="F9" s="3">
        <v>8303</v>
      </c>
      <c r="G9" s="4">
        <f>+F9/MAX(F:F)</f>
        <v>0.80067502410800384</v>
      </c>
      <c r="H9" s="3">
        <v>8303</v>
      </c>
      <c r="I9" s="4">
        <f>+H9/MAX(H:H)</f>
        <v>0.92368450328178886</v>
      </c>
      <c r="J9" s="3">
        <f>+F9-H9</f>
        <v>0</v>
      </c>
      <c r="K9" s="4">
        <f>+J9/MAX(J:J)</f>
        <v>0</v>
      </c>
      <c r="L9" s="13">
        <f>+ROUND((G9*30+I9*50+K9*20)*40%,2)</f>
        <v>28.08</v>
      </c>
      <c r="M9" s="13">
        <v>16</v>
      </c>
      <c r="N9" s="11">
        <f>+ROUND(B9+C9+E9+L9+M9,2)</f>
        <v>75.58</v>
      </c>
      <c r="O9" s="12">
        <f>+_xlfn.RANK.AVG(N9,N:N)</f>
        <v>2</v>
      </c>
      <c r="P9" s="12" t="str">
        <f>+IF(N9&gt;=41,"SI","NO")</f>
        <v>SI</v>
      </c>
      <c r="Q9" s="17"/>
    </row>
    <row r="10" spans="1:17">
      <c r="A10" t="s">
        <v>23</v>
      </c>
      <c r="B10" s="13">
        <v>14.5</v>
      </c>
      <c r="C10" s="13">
        <v>14.5</v>
      </c>
      <c r="D10">
        <v>100</v>
      </c>
      <c r="E10" s="13">
        <f>+ROUND(D10*10%,2)</f>
        <v>10</v>
      </c>
      <c r="F10" s="3">
        <v>5027</v>
      </c>
      <c r="G10" s="4">
        <f>+F10/MAX(F:F)</f>
        <v>0.48476374156219865</v>
      </c>
      <c r="H10" s="3">
        <v>5027</v>
      </c>
      <c r="I10" s="4">
        <f>+H10/MAX(H:H)</f>
        <v>0.55923906997441319</v>
      </c>
      <c r="J10" s="3">
        <f>+F10-H10</f>
        <v>0</v>
      </c>
      <c r="K10" s="4">
        <f>+J10/MAX(J:J)</f>
        <v>0</v>
      </c>
      <c r="L10" s="13">
        <f>+ROUND((G10*30+I10*50+K10*20)*40%,2)</f>
        <v>17</v>
      </c>
      <c r="M10" s="13">
        <v>19</v>
      </c>
      <c r="N10" s="11">
        <f>+ROUND(B10+C10+E10+L10+M10,2)</f>
        <v>75</v>
      </c>
      <c r="O10" s="12">
        <f>+_xlfn.RANK.AVG(N10,N:N)</f>
        <v>3</v>
      </c>
      <c r="P10" s="12" t="str">
        <f>+IF(N10&gt;=41,"SI","NO")</f>
        <v>SI</v>
      </c>
      <c r="Q10" s="17"/>
    </row>
    <row r="11" spans="1:17">
      <c r="A11" t="s">
        <v>24</v>
      </c>
      <c r="B11" s="13">
        <v>12</v>
      </c>
      <c r="C11" s="13">
        <v>13.5</v>
      </c>
      <c r="D11">
        <v>100</v>
      </c>
      <c r="E11" s="13">
        <f>+ROUND(D11*10%,2)</f>
        <v>10</v>
      </c>
      <c r="F11" s="3">
        <v>6178</v>
      </c>
      <c r="G11" s="4">
        <f>+F11/MAX(F:F)</f>
        <v>0.59575699132111859</v>
      </c>
      <c r="H11" s="3">
        <v>6178</v>
      </c>
      <c r="I11" s="4">
        <f>+H11/MAX(H:H)</f>
        <v>0.68728445878295696</v>
      </c>
      <c r="J11" s="3">
        <f>+F11-H11</f>
        <v>0</v>
      </c>
      <c r="K11" s="4">
        <f>+J11/MAX(J:J)</f>
        <v>0</v>
      </c>
      <c r="L11" s="13">
        <f>+ROUND((G11*30+I11*50+K11*20)*40%,2)</f>
        <v>20.89</v>
      </c>
      <c r="M11" s="13">
        <v>18.5</v>
      </c>
      <c r="N11" s="11">
        <f>+ROUND(B11+C11+E11+L11+M11,2)</f>
        <v>74.89</v>
      </c>
      <c r="O11" s="12">
        <f>+_xlfn.RANK.AVG(N11,N:N)</f>
        <v>4</v>
      </c>
      <c r="P11" s="12" t="str">
        <f>+IF(N11&gt;=41,"SI","NO")</f>
        <v>SI</v>
      </c>
      <c r="Q11" s="17"/>
    </row>
    <row r="12" spans="1:17">
      <c r="A12" t="s">
        <v>25</v>
      </c>
      <c r="B12" s="13">
        <v>13.5</v>
      </c>
      <c r="C12" s="13">
        <v>13</v>
      </c>
      <c r="D12">
        <v>100</v>
      </c>
      <c r="E12" s="13">
        <f>+ROUND(D12*10%,2)</f>
        <v>10</v>
      </c>
      <c r="F12" s="3">
        <v>5681</v>
      </c>
      <c r="G12" s="4">
        <f>+F12/MAX(F:F)</f>
        <v>0.5478302796528447</v>
      </c>
      <c r="H12" s="3">
        <v>5681</v>
      </c>
      <c r="I12" s="4">
        <f>+H12/MAX(H:H)</f>
        <v>0.63199466014017136</v>
      </c>
      <c r="J12" s="3">
        <f>+F12-H12</f>
        <v>0</v>
      </c>
      <c r="K12" s="4">
        <f>+J12/MAX(J:J)</f>
        <v>0</v>
      </c>
      <c r="L12" s="13">
        <f>+ROUND((G12*30+I12*50+K12*20)*40%,2)</f>
        <v>19.21</v>
      </c>
      <c r="M12" s="13">
        <v>18.5</v>
      </c>
      <c r="N12" s="11">
        <f>+ROUND(B12+C12+E12+L12+M12,2)</f>
        <v>74.209999999999994</v>
      </c>
      <c r="O12" s="12">
        <f>+_xlfn.RANK.AVG(N12,N:N)</f>
        <v>5</v>
      </c>
      <c r="P12" s="12" t="str">
        <f>+IF(N12&gt;=41,"SI","NO")</f>
        <v>SI</v>
      </c>
      <c r="Q12" s="17"/>
    </row>
    <row r="13" spans="1:17">
      <c r="A13" t="s">
        <v>26</v>
      </c>
      <c r="B13" s="13">
        <v>9.5</v>
      </c>
      <c r="C13" s="13">
        <v>11.5</v>
      </c>
      <c r="D13">
        <v>100</v>
      </c>
      <c r="E13" s="13">
        <f>+ROUND(D13*10%,2)</f>
        <v>10</v>
      </c>
      <c r="F13" s="3">
        <v>8555</v>
      </c>
      <c r="G13" s="4">
        <f>+F13/MAX(F:F)</f>
        <v>0.82497589199614274</v>
      </c>
      <c r="H13" s="3">
        <v>8555</v>
      </c>
      <c r="I13" s="4">
        <f>+H13/MAX(H:H)</f>
        <v>0.95171876738235617</v>
      </c>
      <c r="J13" s="3">
        <f>+F13-H13</f>
        <v>0</v>
      </c>
      <c r="K13" s="4">
        <f>+J13/MAX(J:J)</f>
        <v>0</v>
      </c>
      <c r="L13" s="13">
        <f>+ROUND((G13*30+I13*50+K13*20)*40%,2)</f>
        <v>28.93</v>
      </c>
      <c r="M13" s="13">
        <v>14</v>
      </c>
      <c r="N13" s="11">
        <f>+ROUND(B13+C13+E13+L13+M13,2)</f>
        <v>73.930000000000007</v>
      </c>
      <c r="O13" s="12">
        <f>+_xlfn.RANK.AVG(N13,N:N)</f>
        <v>6</v>
      </c>
      <c r="P13" s="12" t="str">
        <f>+IF(N13&gt;=41,"SI","NO")</f>
        <v>SI</v>
      </c>
      <c r="Q13" s="17"/>
    </row>
    <row r="14" spans="1:17">
      <c r="A14" t="s">
        <v>27</v>
      </c>
      <c r="B14" s="13">
        <v>10.5</v>
      </c>
      <c r="C14" s="13">
        <v>7.5</v>
      </c>
      <c r="D14">
        <v>100</v>
      </c>
      <c r="E14" s="13">
        <f>+ROUND(D14*10%,2)</f>
        <v>10</v>
      </c>
      <c r="F14" s="3">
        <v>8989</v>
      </c>
      <c r="G14" s="4">
        <f>+F14/MAX(F:F)</f>
        <v>0.86682738669238191</v>
      </c>
      <c r="H14" s="3">
        <v>8989</v>
      </c>
      <c r="I14" s="4">
        <f>+H14/MAX(H:H)</f>
        <v>1</v>
      </c>
      <c r="J14" s="3">
        <f>+F14-H14</f>
        <v>0</v>
      </c>
      <c r="K14" s="4">
        <f>+J14/MAX(J:J)</f>
        <v>0</v>
      </c>
      <c r="L14" s="13">
        <f>+ROUND((G14*30+I14*50+K14*20)*40%,2)</f>
        <v>30.4</v>
      </c>
      <c r="M14" s="13">
        <v>15.5</v>
      </c>
      <c r="N14" s="11">
        <f>+ROUND(B14+C14+E14+L14+M14,2)</f>
        <v>73.900000000000006</v>
      </c>
      <c r="O14" s="12">
        <f>+_xlfn.RANK.AVG(N14,N:N)</f>
        <v>7</v>
      </c>
      <c r="P14" s="12" t="str">
        <f>+IF(N14&gt;=41,"SI","NO")</f>
        <v>SI</v>
      </c>
      <c r="Q14" s="17"/>
    </row>
    <row r="15" spans="1:17">
      <c r="A15" t="s">
        <v>28</v>
      </c>
      <c r="B15" s="13">
        <v>10</v>
      </c>
      <c r="C15" s="13">
        <v>12</v>
      </c>
      <c r="D15">
        <v>100</v>
      </c>
      <c r="E15" s="13">
        <f>+ROUND(D15*10%,2)</f>
        <v>10</v>
      </c>
      <c r="F15" s="3">
        <v>7061</v>
      </c>
      <c r="G15" s="4">
        <f>+F15/MAX(F:F)</f>
        <v>0.68090646094503371</v>
      </c>
      <c r="H15" s="3">
        <v>7061</v>
      </c>
      <c r="I15" s="4">
        <f>+H15/MAX(H:H)</f>
        <v>0.78551563021470683</v>
      </c>
      <c r="J15" s="3">
        <f>+F15-H15</f>
        <v>0</v>
      </c>
      <c r="K15" s="4">
        <f>+J15/MAX(J:J)</f>
        <v>0</v>
      </c>
      <c r="L15" s="13">
        <f>+ROUND((G15*30+I15*50+K15*20)*40%,2)</f>
        <v>23.88</v>
      </c>
      <c r="M15" s="13">
        <v>18</v>
      </c>
      <c r="N15" s="11">
        <f>+ROUND(B15+C15+E15+L15+M15,2)</f>
        <v>73.88</v>
      </c>
      <c r="O15" s="12">
        <f>+_xlfn.RANK.AVG(N15,N:N)</f>
        <v>8</v>
      </c>
      <c r="P15" s="12" t="str">
        <f>+IF(N15&gt;=41,"SI","NO")</f>
        <v>SI</v>
      </c>
      <c r="Q15" s="17"/>
    </row>
    <row r="16" spans="1:17">
      <c r="A16" t="s">
        <v>29</v>
      </c>
      <c r="B16" s="13">
        <v>10</v>
      </c>
      <c r="C16" s="13">
        <v>8.5</v>
      </c>
      <c r="D16">
        <v>100</v>
      </c>
      <c r="E16" s="13">
        <f>+ROUND(D16*10%,2)</f>
        <v>10</v>
      </c>
      <c r="F16" s="3">
        <v>10370</v>
      </c>
      <c r="G16" s="4">
        <f>+F16/MAX(F:F)</f>
        <v>1</v>
      </c>
      <c r="H16" s="3">
        <v>6195</v>
      </c>
      <c r="I16" s="4">
        <f>+H16/MAX(H:H)</f>
        <v>0.68917565913894763</v>
      </c>
      <c r="J16" s="3">
        <f>+F16-H16</f>
        <v>4175</v>
      </c>
      <c r="K16" s="4">
        <f>+J16/MAX(J:J)</f>
        <v>0.94116321009918846</v>
      </c>
      <c r="L16" s="13">
        <f>+ROUND((G16*30+I16*50+K16*20)*40%,2)</f>
        <v>33.31</v>
      </c>
      <c r="M16" s="13">
        <v>12</v>
      </c>
      <c r="N16" s="11">
        <f>+ROUND(B16+C16+E16+L16+M16,2)</f>
        <v>73.81</v>
      </c>
      <c r="O16" s="12">
        <f>+_xlfn.RANK.AVG(N16,N:N)</f>
        <v>9</v>
      </c>
      <c r="P16" s="12" t="str">
        <f>+IF(N16&gt;=41,"SI","NO")</f>
        <v>SI</v>
      </c>
      <c r="Q16" s="17"/>
    </row>
    <row r="17" spans="1:17">
      <c r="A17" t="s">
        <v>30</v>
      </c>
      <c r="B17" s="13">
        <v>12.5</v>
      </c>
      <c r="C17" s="13">
        <v>12</v>
      </c>
      <c r="D17">
        <v>100</v>
      </c>
      <c r="E17" s="13">
        <f>+ROUND(D17*10%,2)</f>
        <v>10</v>
      </c>
      <c r="F17" s="3">
        <v>6908</v>
      </c>
      <c r="G17" s="4">
        <f>+F17/MAX(F:F)</f>
        <v>0.66615236258437804</v>
      </c>
      <c r="H17" s="3">
        <v>6908</v>
      </c>
      <c r="I17" s="4">
        <f>+H17/MAX(H:H)</f>
        <v>0.76849482701079097</v>
      </c>
      <c r="J17" s="3">
        <f>+F17-H17</f>
        <v>0</v>
      </c>
      <c r="K17" s="4">
        <f>+J17/MAX(J:J)</f>
        <v>0</v>
      </c>
      <c r="L17" s="13">
        <f>+ROUND((G17*30+I17*50+K17*20)*40%,2)</f>
        <v>23.36</v>
      </c>
      <c r="M17" s="13">
        <v>15.5</v>
      </c>
      <c r="N17" s="11">
        <f>+ROUND(B17+C17+E17+L17+M17,2)</f>
        <v>73.36</v>
      </c>
      <c r="O17" s="12">
        <f>+_xlfn.RANK.AVG(N17,N:N)</f>
        <v>10</v>
      </c>
      <c r="P17" s="12" t="str">
        <f>+IF(N17&gt;=41,"SI","NO")</f>
        <v>SI</v>
      </c>
      <c r="Q17" s="17"/>
    </row>
    <row r="18" spans="1:17">
      <c r="A18" t="s">
        <v>31</v>
      </c>
      <c r="B18" s="13">
        <v>11</v>
      </c>
      <c r="C18" s="13">
        <v>13.5</v>
      </c>
      <c r="D18">
        <v>100</v>
      </c>
      <c r="E18" s="13">
        <f>+ROUND(D18*10%,2)</f>
        <v>10</v>
      </c>
      <c r="F18" s="3">
        <v>6564</v>
      </c>
      <c r="G18" s="4">
        <f>+F18/MAX(F:F)</f>
        <v>0.63297974927675993</v>
      </c>
      <c r="H18" s="3">
        <v>6564</v>
      </c>
      <c r="I18" s="4">
        <f>+H18/MAX(H:H)</f>
        <v>0.73022583157192122</v>
      </c>
      <c r="J18" s="3">
        <f>+F18-H18</f>
        <v>0</v>
      </c>
      <c r="K18" s="4">
        <f>+J18/MAX(J:J)</f>
        <v>0</v>
      </c>
      <c r="L18" s="13">
        <f>+ROUND((G18*30+I18*50+K18*20)*40%,2)</f>
        <v>22.2</v>
      </c>
      <c r="M18" s="13">
        <v>16.5</v>
      </c>
      <c r="N18" s="11">
        <f>+ROUND(B18+C18+E18+L18+M18,2)</f>
        <v>73.2</v>
      </c>
      <c r="O18" s="12">
        <f>+_xlfn.RANK.AVG(N18,N:N)</f>
        <v>11</v>
      </c>
      <c r="P18" s="12" t="str">
        <f>+IF(N18&gt;=41,"SI","NO")</f>
        <v>SI</v>
      </c>
      <c r="Q18" s="17"/>
    </row>
    <row r="19" spans="1:17">
      <c r="A19" t="s">
        <v>32</v>
      </c>
      <c r="B19" s="13">
        <v>13.5</v>
      </c>
      <c r="C19" s="13">
        <v>14</v>
      </c>
      <c r="D19">
        <v>100</v>
      </c>
      <c r="E19" s="13">
        <f>+ROUND(D19*10%,2)</f>
        <v>10</v>
      </c>
      <c r="F19" s="3">
        <v>5027</v>
      </c>
      <c r="G19" s="4">
        <f>+F19/MAX(F:F)</f>
        <v>0.48476374156219865</v>
      </c>
      <c r="H19" s="3">
        <v>5027</v>
      </c>
      <c r="I19" s="4">
        <f>+H19/MAX(H:H)</f>
        <v>0.55923906997441319</v>
      </c>
      <c r="J19" s="3">
        <f>+F19-H19</f>
        <v>0</v>
      </c>
      <c r="K19" s="4">
        <f>+J19/MAX(J:J)</f>
        <v>0</v>
      </c>
      <c r="L19" s="13">
        <f>+ROUND((G19*30+I19*50+K19*20)*40%,2)</f>
        <v>17</v>
      </c>
      <c r="M19" s="13">
        <v>18.5</v>
      </c>
      <c r="N19" s="11">
        <f>+ROUND(B19+C19+E19+L19+M19,2)</f>
        <v>73</v>
      </c>
      <c r="O19" s="12">
        <f>+_xlfn.RANK.AVG(N19,N:N)</f>
        <v>12</v>
      </c>
      <c r="P19" s="12" t="str">
        <f>+IF(N19&gt;=41,"SI","NO")</f>
        <v>SI</v>
      </c>
      <c r="Q19" s="17"/>
    </row>
    <row r="20" spans="1:17">
      <c r="A20" t="s">
        <v>33</v>
      </c>
      <c r="B20" s="13">
        <v>11.5</v>
      </c>
      <c r="C20" s="13">
        <v>12.5</v>
      </c>
      <c r="D20">
        <v>100</v>
      </c>
      <c r="E20" s="13">
        <f>+ROUND(D20*10%,2)</f>
        <v>10</v>
      </c>
      <c r="F20" s="3">
        <v>6567</v>
      </c>
      <c r="G20" s="4">
        <f>+F20/MAX(F:F)</f>
        <v>0.63326904532304729</v>
      </c>
      <c r="H20" s="3">
        <v>6567</v>
      </c>
      <c r="I20" s="4">
        <f>+H20/MAX(H:H)</f>
        <v>0.73055957281121375</v>
      </c>
      <c r="J20" s="3">
        <f>+F20-H20</f>
        <v>0</v>
      </c>
      <c r="K20" s="4">
        <f>+J20/MAX(J:J)</f>
        <v>0</v>
      </c>
      <c r="L20" s="13">
        <f>+ROUND((G20*30+I20*50+K20*20)*40%,2)</f>
        <v>22.21</v>
      </c>
      <c r="M20" s="13">
        <v>16.5</v>
      </c>
      <c r="N20" s="11">
        <f>+ROUND(B20+C20+E20+L20+M20,2)</f>
        <v>72.709999999999994</v>
      </c>
      <c r="O20" s="12">
        <f>+_xlfn.RANK.AVG(N20,N:N)</f>
        <v>13</v>
      </c>
      <c r="P20" s="12" t="str">
        <f>+IF(N20&gt;=41,"SI","NO")</f>
        <v>SI</v>
      </c>
      <c r="Q20" s="17"/>
    </row>
    <row r="21" spans="1:17">
      <c r="A21" t="s">
        <v>34</v>
      </c>
      <c r="B21" s="13">
        <v>10.5</v>
      </c>
      <c r="C21" s="13">
        <v>14</v>
      </c>
      <c r="D21">
        <v>100</v>
      </c>
      <c r="E21" s="13">
        <f>+ROUND(D21*10%,2)</f>
        <v>10</v>
      </c>
      <c r="F21" s="3">
        <v>6423</v>
      </c>
      <c r="G21" s="4">
        <f>+F21/MAX(F:F)</f>
        <v>0.61938283510125358</v>
      </c>
      <c r="H21" s="3">
        <v>6423</v>
      </c>
      <c r="I21" s="4">
        <f>+H21/MAX(H:H)</f>
        <v>0.71453999332517526</v>
      </c>
      <c r="J21" s="3">
        <f>+F21-H21</f>
        <v>0</v>
      </c>
      <c r="K21" s="4">
        <f>+J21/MAX(J:J)</f>
        <v>0</v>
      </c>
      <c r="L21" s="13">
        <f>+ROUND((G21*30+I21*50+K21*20)*40%,2)</f>
        <v>21.72</v>
      </c>
      <c r="M21" s="13">
        <v>16</v>
      </c>
      <c r="N21" s="11">
        <f>+ROUND(B21+C21+E21+L21+M21,2)</f>
        <v>72.22</v>
      </c>
      <c r="O21" s="12">
        <f>+_xlfn.RANK.AVG(N21,N:N)</f>
        <v>14</v>
      </c>
      <c r="P21" s="12" t="str">
        <f>+IF(N21&gt;=41,"SI","NO")</f>
        <v>SI</v>
      </c>
      <c r="Q21" s="17"/>
    </row>
    <row r="22" spans="1:17">
      <c r="A22" t="s">
        <v>35</v>
      </c>
      <c r="B22" s="13">
        <v>15</v>
      </c>
      <c r="C22" s="13">
        <v>13.5</v>
      </c>
      <c r="D22">
        <v>100</v>
      </c>
      <c r="E22" s="13">
        <f>+ROUND(D22*10%,2)</f>
        <v>10</v>
      </c>
      <c r="F22" s="3">
        <v>4339</v>
      </c>
      <c r="G22" s="4">
        <f>+F22/MAX(F:F)</f>
        <v>0.41841851494696242</v>
      </c>
      <c r="H22" s="3">
        <v>4339</v>
      </c>
      <c r="I22" s="4">
        <f>+H22/MAX(H:H)</f>
        <v>0.4827010790966737</v>
      </c>
      <c r="J22" s="3">
        <f>+F22-H22</f>
        <v>0</v>
      </c>
      <c r="K22" s="4">
        <f>+J22/MAX(J:J)</f>
        <v>0</v>
      </c>
      <c r="L22" s="13">
        <f>+ROUND((G22*30+I22*50+K22*20)*40%,2)</f>
        <v>14.68</v>
      </c>
      <c r="M22" s="13">
        <v>19</v>
      </c>
      <c r="N22" s="11">
        <f>+ROUND(B22+C22+E22+L22+M22,2)</f>
        <v>72.180000000000007</v>
      </c>
      <c r="O22" s="12">
        <f>+_xlfn.RANK.AVG(N22,N:N)</f>
        <v>15</v>
      </c>
      <c r="P22" s="12" t="str">
        <f>+IF(N22&gt;=41,"SI","NO")</f>
        <v>SI</v>
      </c>
      <c r="Q22" s="17"/>
    </row>
    <row r="23" spans="1:17">
      <c r="A23" t="s">
        <v>36</v>
      </c>
      <c r="B23" s="13">
        <v>10</v>
      </c>
      <c r="C23" s="13">
        <v>8</v>
      </c>
      <c r="D23">
        <v>100</v>
      </c>
      <c r="E23" s="13">
        <f>+ROUND(D23*10%,2)</f>
        <v>10</v>
      </c>
      <c r="F23" s="3">
        <v>9270</v>
      </c>
      <c r="G23" s="4">
        <f>+F23/MAX(F:F)</f>
        <v>0.8939247830279653</v>
      </c>
      <c r="H23" s="3">
        <v>5074</v>
      </c>
      <c r="I23" s="4">
        <f>+H23/MAX(H:H)</f>
        <v>0.56446768272332848</v>
      </c>
      <c r="J23" s="3">
        <f>+F23-H23</f>
        <v>4196</v>
      </c>
      <c r="K23" s="4">
        <f>+J23/MAX(J:J)</f>
        <v>0.94589720468890892</v>
      </c>
      <c r="L23" s="13">
        <f>+ROUND((G23*30+I23*50+K23*20)*40%,2)</f>
        <v>29.58</v>
      </c>
      <c r="M23" s="13">
        <v>14.5</v>
      </c>
      <c r="N23" s="11">
        <f>+ROUND(B23+C23+E23+L23+M23,2)</f>
        <v>72.08</v>
      </c>
      <c r="O23" s="12">
        <f>+_xlfn.RANK.AVG(N23,N:N)</f>
        <v>16</v>
      </c>
      <c r="P23" s="12" t="str">
        <f>+IF(N23&gt;=41,"SI","NO")</f>
        <v>SI</v>
      </c>
      <c r="Q23" s="17"/>
    </row>
    <row r="24" spans="1:17">
      <c r="A24" t="s">
        <v>37</v>
      </c>
      <c r="B24" s="13">
        <v>12</v>
      </c>
      <c r="C24" s="13">
        <v>11.5</v>
      </c>
      <c r="D24">
        <v>100</v>
      </c>
      <c r="E24" s="13">
        <f>+ROUND(D24*10%,2)</f>
        <v>10</v>
      </c>
      <c r="F24" s="3">
        <v>7670</v>
      </c>
      <c r="G24" s="4">
        <f>+F24/MAX(F:F)</f>
        <v>0.73963355834136935</v>
      </c>
      <c r="H24" s="3">
        <v>7670</v>
      </c>
      <c r="I24" s="4">
        <f>+H24/MAX(H:H)</f>
        <v>0.85326510179107795</v>
      </c>
      <c r="J24" s="3">
        <f>+F24-H24</f>
        <v>0</v>
      </c>
      <c r="K24" s="4">
        <f>+J24/MAX(J:J)</f>
        <v>0</v>
      </c>
      <c r="L24" s="13">
        <f>+ROUND((G24*30+I24*50+K24*20)*40%,2)</f>
        <v>25.94</v>
      </c>
      <c r="M24" s="13">
        <v>12</v>
      </c>
      <c r="N24" s="11">
        <f>+ROUND(B24+C24+E24+L24+M24,2)</f>
        <v>71.44</v>
      </c>
      <c r="O24" s="12">
        <f>+_xlfn.RANK.AVG(N24,N:N)</f>
        <v>17</v>
      </c>
      <c r="P24" s="12" t="str">
        <f>+IF(N24&gt;=41,"SI","NO")</f>
        <v>SI</v>
      </c>
      <c r="Q24" s="17"/>
    </row>
    <row r="25" spans="1:17">
      <c r="A25" t="s">
        <v>38</v>
      </c>
      <c r="B25" s="13">
        <v>10</v>
      </c>
      <c r="C25" s="13">
        <v>12</v>
      </c>
      <c r="D25">
        <v>100</v>
      </c>
      <c r="E25" s="13">
        <f>+ROUND(D25*10%,2)</f>
        <v>10</v>
      </c>
      <c r="F25" s="3">
        <v>7214</v>
      </c>
      <c r="G25" s="4">
        <f>+F25/MAX(F:F)</f>
        <v>0.69566055930568949</v>
      </c>
      <c r="H25" s="3">
        <v>7214</v>
      </c>
      <c r="I25" s="4">
        <f>+H25/MAX(H:H)</f>
        <v>0.8025364334186228</v>
      </c>
      <c r="J25" s="3">
        <f>+F25-H25</f>
        <v>0</v>
      </c>
      <c r="K25" s="4">
        <f>+J25/MAX(J:J)</f>
        <v>0</v>
      </c>
      <c r="L25" s="13">
        <f>+ROUND((G25*30+I25*50+K25*20)*40%,2)</f>
        <v>24.4</v>
      </c>
      <c r="M25" s="13">
        <v>14.5</v>
      </c>
      <c r="N25" s="11">
        <f>+ROUND(B25+C25+E25+L25+M25,2)</f>
        <v>70.900000000000006</v>
      </c>
      <c r="O25" s="12">
        <f>+_xlfn.RANK.AVG(N25,N:N)</f>
        <v>18</v>
      </c>
      <c r="P25" s="12" t="str">
        <f>+IF(N25&gt;=41,"SI","NO")</f>
        <v>SI</v>
      </c>
      <c r="Q25" s="17"/>
    </row>
    <row r="26" spans="1:17">
      <c r="A26" t="s">
        <v>39</v>
      </c>
      <c r="B26" s="13">
        <v>12.5</v>
      </c>
      <c r="C26" s="13">
        <v>12.5</v>
      </c>
      <c r="D26">
        <v>100</v>
      </c>
      <c r="E26" s="13">
        <f>+ROUND(D26*10%,2)</f>
        <v>10</v>
      </c>
      <c r="F26" s="3">
        <v>6323</v>
      </c>
      <c r="G26" s="4">
        <f>+F26/MAX(F:F)</f>
        <v>0.60973963355834138</v>
      </c>
      <c r="H26" s="3">
        <v>6323</v>
      </c>
      <c r="I26" s="4">
        <f>+H26/MAX(H:H)</f>
        <v>0.70341528534875963</v>
      </c>
      <c r="J26" s="3">
        <f>+F26-H26</f>
        <v>0</v>
      </c>
      <c r="K26" s="4">
        <f>+J26/MAX(J:J)</f>
        <v>0</v>
      </c>
      <c r="L26" s="13">
        <f>+ROUND((G26*30+I26*50+K26*20)*40%,2)</f>
        <v>21.39</v>
      </c>
      <c r="M26" s="13">
        <v>14.5</v>
      </c>
      <c r="N26" s="11">
        <f>+ROUND(B26+C26+E26+L26+M26,2)</f>
        <v>70.89</v>
      </c>
      <c r="O26" s="12">
        <f>+_xlfn.RANK.AVG(N26,N:N)</f>
        <v>19</v>
      </c>
      <c r="P26" s="12" t="str">
        <f>+IF(N26&gt;=41,"SI","NO")</f>
        <v>SI</v>
      </c>
      <c r="Q26" s="17"/>
    </row>
    <row r="27" spans="1:17">
      <c r="A27" t="s">
        <v>40</v>
      </c>
      <c r="B27" s="13">
        <v>11.5</v>
      </c>
      <c r="C27" s="13">
        <v>14</v>
      </c>
      <c r="D27">
        <v>100</v>
      </c>
      <c r="E27" s="13">
        <f>+ROUND(D27*10%,2)</f>
        <v>10</v>
      </c>
      <c r="F27" s="3">
        <v>5843</v>
      </c>
      <c r="G27" s="4">
        <f>+F27/MAX(F:F)</f>
        <v>0.56345226615236255</v>
      </c>
      <c r="H27" s="3">
        <v>5843</v>
      </c>
      <c r="I27" s="4">
        <f>+H27/MAX(H:H)</f>
        <v>0.65001668706196458</v>
      </c>
      <c r="J27" s="3">
        <f>+F27-H27</f>
        <v>0</v>
      </c>
      <c r="K27" s="4">
        <f>+J27/MAX(J:J)</f>
        <v>0</v>
      </c>
      <c r="L27" s="13">
        <f>+ROUND((G27*30+I27*50+K27*20)*40%,2)</f>
        <v>19.760000000000002</v>
      </c>
      <c r="M27" s="13">
        <v>15.5</v>
      </c>
      <c r="N27" s="11">
        <f>+ROUND(B27+C27+E27+L27+M27,2)</f>
        <v>70.760000000000005</v>
      </c>
      <c r="O27" s="12">
        <f>+_xlfn.RANK.AVG(N27,N:N)</f>
        <v>20</v>
      </c>
      <c r="P27" s="12" t="str">
        <f>+IF(N27&gt;=41,"SI","NO")</f>
        <v>SI</v>
      </c>
      <c r="Q27" s="17"/>
    </row>
    <row r="28" spans="1:17">
      <c r="A28" t="s">
        <v>41</v>
      </c>
      <c r="B28" s="13">
        <v>11.5</v>
      </c>
      <c r="C28" s="13">
        <v>13</v>
      </c>
      <c r="D28">
        <v>100</v>
      </c>
      <c r="E28" s="13">
        <f>+ROUND(D28*10%,2)</f>
        <v>10</v>
      </c>
      <c r="F28" s="3">
        <v>6423</v>
      </c>
      <c r="G28" s="4">
        <f>+F28/MAX(F:F)</f>
        <v>0.61938283510125358</v>
      </c>
      <c r="H28" s="3">
        <v>6423</v>
      </c>
      <c r="I28" s="4">
        <f>+H28/MAX(H:H)</f>
        <v>0.71453999332517526</v>
      </c>
      <c r="J28" s="3">
        <f>+F28-H28</f>
        <v>0</v>
      </c>
      <c r="K28" s="4">
        <f>+J28/MAX(J:J)</f>
        <v>0</v>
      </c>
      <c r="L28" s="13">
        <f>+ROUND((G28*30+I28*50+K28*20)*40%,2)</f>
        <v>21.72</v>
      </c>
      <c r="M28" s="13">
        <v>14.5</v>
      </c>
      <c r="N28" s="11">
        <f>+ROUND(B28+C28+E28+L28+M28,2)</f>
        <v>70.72</v>
      </c>
      <c r="O28" s="12">
        <f>+_xlfn.RANK.AVG(N28,N:N)</f>
        <v>21</v>
      </c>
      <c r="P28" s="12" t="str">
        <f>+IF(N28&gt;=41,"SI","NO")</f>
        <v>SI</v>
      </c>
      <c r="Q28" s="17"/>
    </row>
    <row r="29" spans="1:17">
      <c r="A29" t="s">
        <v>42</v>
      </c>
      <c r="B29" s="13">
        <v>10.5</v>
      </c>
      <c r="C29" s="13">
        <v>12</v>
      </c>
      <c r="D29">
        <v>100</v>
      </c>
      <c r="E29" s="13">
        <f>+ROUND(D29*10%,2)</f>
        <v>10</v>
      </c>
      <c r="F29" s="3">
        <v>6560</v>
      </c>
      <c r="G29" s="4">
        <f>+F29/MAX(F:F)</f>
        <v>0.63259402121504338</v>
      </c>
      <c r="H29" s="3">
        <v>6560</v>
      </c>
      <c r="I29" s="4">
        <f>+H29/MAX(H:H)</f>
        <v>0.72978084325286463</v>
      </c>
      <c r="J29" s="3">
        <f>+F29-H29</f>
        <v>0</v>
      </c>
      <c r="K29" s="4">
        <f>+J29/MAX(J:J)</f>
        <v>0</v>
      </c>
      <c r="L29" s="13">
        <f>+ROUND((G29*30+I29*50+K29*20)*40%,2)</f>
        <v>22.19</v>
      </c>
      <c r="M29" s="13">
        <v>16</v>
      </c>
      <c r="N29" s="11">
        <f>+ROUND(B29+C29+E29+L29+M29,2)</f>
        <v>70.69</v>
      </c>
      <c r="O29" s="12">
        <f>+_xlfn.RANK.AVG(N29,N:N)</f>
        <v>22</v>
      </c>
      <c r="P29" s="12" t="str">
        <f>+IF(N29&gt;=41,"SI","NO")</f>
        <v>SI</v>
      </c>
      <c r="Q29" s="17"/>
    </row>
    <row r="30" spans="1:17">
      <c r="A30" t="s">
        <v>43</v>
      </c>
      <c r="B30" s="13">
        <v>14</v>
      </c>
      <c r="C30" s="13">
        <v>14</v>
      </c>
      <c r="D30">
        <v>100</v>
      </c>
      <c r="E30" s="13">
        <f>+ROUND(D30*10%,2)</f>
        <v>10</v>
      </c>
      <c r="F30" s="3">
        <v>4012</v>
      </c>
      <c r="G30" s="4">
        <f>+F30/MAX(F:F)</f>
        <v>0.38688524590163936</v>
      </c>
      <c r="H30" s="3">
        <v>4012</v>
      </c>
      <c r="I30" s="4">
        <f>+H30/MAX(H:H)</f>
        <v>0.44632328401379462</v>
      </c>
      <c r="J30" s="3">
        <f>+F30-H30</f>
        <v>0</v>
      </c>
      <c r="K30" s="4">
        <f>+J30/MAX(J:J)</f>
        <v>0</v>
      </c>
      <c r="L30" s="13">
        <f>+ROUND((G30*30+I30*50+K30*20)*40%,2)</f>
        <v>13.57</v>
      </c>
      <c r="M30" s="13">
        <v>19</v>
      </c>
      <c r="N30" s="11">
        <f>+ROUND(B30+C30+E30+L30+M30,2)</f>
        <v>70.569999999999993</v>
      </c>
      <c r="O30" s="12">
        <f>+_xlfn.RANK.AVG(N30,N:N)</f>
        <v>23</v>
      </c>
      <c r="P30" s="12" t="str">
        <f>+IF(N30&gt;=41,"SI","NO")</f>
        <v>SI</v>
      </c>
      <c r="Q30" s="17"/>
    </row>
    <row r="31" spans="1:17">
      <c r="A31" t="s">
        <v>44</v>
      </c>
      <c r="B31" s="13">
        <v>12</v>
      </c>
      <c r="C31" s="13">
        <v>14</v>
      </c>
      <c r="D31">
        <v>100</v>
      </c>
      <c r="E31" s="13">
        <f>+ROUND(D31*10%,2)</f>
        <v>10</v>
      </c>
      <c r="F31" s="3">
        <v>5027</v>
      </c>
      <c r="G31" s="4">
        <f>+F31/MAX(F:F)</f>
        <v>0.48476374156219865</v>
      </c>
      <c r="H31" s="3">
        <v>5027</v>
      </c>
      <c r="I31" s="4">
        <f>+H31/MAX(H:H)</f>
        <v>0.55923906997441319</v>
      </c>
      <c r="J31" s="3">
        <f>+F31-H31</f>
        <v>0</v>
      </c>
      <c r="K31" s="4">
        <f>+J31/MAX(J:J)</f>
        <v>0</v>
      </c>
      <c r="L31" s="13">
        <f>+ROUND((G31*30+I31*50+K31*20)*40%,2)</f>
        <v>17</v>
      </c>
      <c r="M31" s="13">
        <v>17</v>
      </c>
      <c r="N31" s="11">
        <f>+ROUND(B31+C31+E31+L31+M31,2)</f>
        <v>70</v>
      </c>
      <c r="O31" s="12">
        <f>+_xlfn.RANK.AVG(N31,N:N)</f>
        <v>24.5</v>
      </c>
      <c r="P31" s="12" t="str">
        <f>+IF(N31&gt;=41,"SI","NO")</f>
        <v>SI</v>
      </c>
      <c r="Q31" s="17"/>
    </row>
    <row r="32" spans="1:17">
      <c r="A32" t="s">
        <v>45</v>
      </c>
      <c r="B32" s="13">
        <v>13</v>
      </c>
      <c r="C32" s="13">
        <v>14</v>
      </c>
      <c r="D32">
        <v>100</v>
      </c>
      <c r="E32" s="13">
        <f>+ROUND(D32*10%,2)</f>
        <v>10</v>
      </c>
      <c r="F32" s="3">
        <v>5027</v>
      </c>
      <c r="G32" s="4">
        <f>+F32/MAX(F:F)</f>
        <v>0.48476374156219865</v>
      </c>
      <c r="H32" s="3">
        <v>5027</v>
      </c>
      <c r="I32" s="4">
        <f>+H32/MAX(H:H)</f>
        <v>0.55923906997441319</v>
      </c>
      <c r="J32" s="3">
        <f>+F32-H32</f>
        <v>0</v>
      </c>
      <c r="K32" s="4">
        <f>+J32/MAX(J:J)</f>
        <v>0</v>
      </c>
      <c r="L32" s="13">
        <f>+ROUND((G32*30+I32*50+K32*20)*40%,2)</f>
        <v>17</v>
      </c>
      <c r="M32" s="13">
        <v>16</v>
      </c>
      <c r="N32" s="11">
        <f>+ROUND(B32+C32+E32+L32+M32,2)</f>
        <v>70</v>
      </c>
      <c r="O32" s="12">
        <f>+_xlfn.RANK.AVG(N32,N:N)</f>
        <v>24.5</v>
      </c>
      <c r="P32" s="12" t="str">
        <f>+IF(N32&gt;=41,"SI","NO")</f>
        <v>SI</v>
      </c>
      <c r="Q32" s="17"/>
    </row>
    <row r="33" spans="1:17">
      <c r="A33" t="s">
        <v>46</v>
      </c>
      <c r="B33" s="13">
        <v>13.5</v>
      </c>
      <c r="C33" s="13">
        <v>14.5</v>
      </c>
      <c r="D33">
        <v>100</v>
      </c>
      <c r="E33" s="13">
        <f>+ROUND(D33*10%,2)</f>
        <v>10</v>
      </c>
      <c r="F33" s="3">
        <v>4134</v>
      </c>
      <c r="G33" s="4">
        <f>+F33/MAX(F:F)</f>
        <v>0.39864995178399226</v>
      </c>
      <c r="H33" s="3">
        <v>4134</v>
      </c>
      <c r="I33" s="4">
        <f>+H33/MAX(H:H)</f>
        <v>0.45989542774502168</v>
      </c>
      <c r="J33" s="3">
        <f>+F33-H33</f>
        <v>0</v>
      </c>
      <c r="K33" s="4">
        <f>+J33/MAX(J:J)</f>
        <v>0</v>
      </c>
      <c r="L33" s="13">
        <f>+ROUND((G33*30+I33*50+K33*20)*40%,2)</f>
        <v>13.98</v>
      </c>
      <c r="M33" s="13">
        <v>18</v>
      </c>
      <c r="N33" s="11">
        <f>+ROUND(B33+C33+E33+L33+M33,2)</f>
        <v>69.98</v>
      </c>
      <c r="O33" s="12">
        <f>+_xlfn.RANK.AVG(N33,N:N)</f>
        <v>26</v>
      </c>
      <c r="P33" s="12" t="str">
        <f>+IF(N33&gt;=41,"SI","NO")</f>
        <v>SI</v>
      </c>
      <c r="Q33" s="17"/>
    </row>
    <row r="34" spans="1:17">
      <c r="A34" t="s">
        <v>47</v>
      </c>
      <c r="B34" s="13">
        <v>13</v>
      </c>
      <c r="C34" s="13">
        <v>14</v>
      </c>
      <c r="D34">
        <v>100</v>
      </c>
      <c r="E34" s="13">
        <f>+ROUND(D34*10%,2)</f>
        <v>10</v>
      </c>
      <c r="F34" s="3">
        <v>4717</v>
      </c>
      <c r="G34" s="4">
        <f>+F34/MAX(F:F)</f>
        <v>0.45486981677917071</v>
      </c>
      <c r="H34" s="3">
        <v>3379</v>
      </c>
      <c r="I34" s="4">
        <f>+H34/MAX(H:H)</f>
        <v>0.37590388252308377</v>
      </c>
      <c r="J34" s="3">
        <f>+F34-H34</f>
        <v>1338</v>
      </c>
      <c r="K34" s="4">
        <f>+J34/MAX(J:J)</f>
        <v>0.30162308385933273</v>
      </c>
      <c r="L34" s="13">
        <f>+ROUND((G34*30+I34*50+K34*20)*40%,2)</f>
        <v>15.39</v>
      </c>
      <c r="M34" s="13">
        <v>17.5</v>
      </c>
      <c r="N34" s="11">
        <f>+ROUND(B34+C34+E34+L34+M34,2)</f>
        <v>69.89</v>
      </c>
      <c r="O34" s="12">
        <f>+_xlfn.RANK.AVG(N34,N:N)</f>
        <v>27</v>
      </c>
      <c r="P34" s="12" t="str">
        <f>+IF(N34&gt;=41,"SI","NO")</f>
        <v>SI</v>
      </c>
      <c r="Q34" s="17"/>
    </row>
    <row r="35" spans="1:17">
      <c r="A35" t="s">
        <v>48</v>
      </c>
      <c r="B35" s="13">
        <v>11.5</v>
      </c>
      <c r="C35" s="13">
        <v>11.5</v>
      </c>
      <c r="D35">
        <v>100</v>
      </c>
      <c r="E35" s="13">
        <f>+ROUND(D35*10%,2)</f>
        <v>10</v>
      </c>
      <c r="F35" s="3">
        <v>6889</v>
      </c>
      <c r="G35" s="4">
        <f>+F35/MAX(F:F)</f>
        <v>0.66432015429122471</v>
      </c>
      <c r="H35" s="3">
        <v>6889</v>
      </c>
      <c r="I35" s="4">
        <f>+H35/MAX(H:H)</f>
        <v>0.76638113249527196</v>
      </c>
      <c r="J35" s="3">
        <f>+F35-H35</f>
        <v>0</v>
      </c>
      <c r="K35" s="4">
        <f>+J35/MAX(J:J)</f>
        <v>0</v>
      </c>
      <c r="L35" s="13">
        <f>+ROUND((G35*30+I35*50+K35*20)*40%,2)</f>
        <v>23.3</v>
      </c>
      <c r="M35" s="13">
        <v>13.5</v>
      </c>
      <c r="N35" s="11">
        <f>+ROUND(B35+C35+E35+L35+M35,2)</f>
        <v>69.8</v>
      </c>
      <c r="O35" s="12">
        <f>+_xlfn.RANK.AVG(N35,N:N)</f>
        <v>28</v>
      </c>
      <c r="P35" s="12" t="str">
        <f>+IF(N35&gt;=41,"SI","NO")</f>
        <v>SI</v>
      </c>
      <c r="Q35" s="17"/>
    </row>
    <row r="36" spans="1:17">
      <c r="A36" t="s">
        <v>49</v>
      </c>
      <c r="B36" s="13">
        <v>9.5</v>
      </c>
      <c r="C36" s="13">
        <v>11</v>
      </c>
      <c r="D36">
        <v>100</v>
      </c>
      <c r="E36" s="13">
        <f>+ROUND(D36*10%,2)</f>
        <v>10</v>
      </c>
      <c r="F36" s="3">
        <v>7397</v>
      </c>
      <c r="G36" s="4">
        <f>+F36/MAX(F:F)</f>
        <v>0.71330761812921895</v>
      </c>
      <c r="H36" s="3">
        <v>7397</v>
      </c>
      <c r="I36" s="4">
        <f>+H36/MAX(H:H)</f>
        <v>0.82289464901546339</v>
      </c>
      <c r="J36" s="3">
        <f>+F36-H36</f>
        <v>0</v>
      </c>
      <c r="K36" s="4">
        <f>+J36/MAX(J:J)</f>
        <v>0</v>
      </c>
      <c r="L36" s="13">
        <f>+ROUND((G36*30+I36*50+K36*20)*40%,2)</f>
        <v>25.02</v>
      </c>
      <c r="M36" s="13">
        <v>14</v>
      </c>
      <c r="N36" s="11">
        <f>+ROUND(B36+C36+E36+L36+M36,2)</f>
        <v>69.52</v>
      </c>
      <c r="O36" s="12">
        <f>+_xlfn.RANK.AVG(N36,N:N)</f>
        <v>29</v>
      </c>
      <c r="P36" s="12" t="str">
        <f>+IF(N36&gt;=41,"SI","NO")</f>
        <v>SI</v>
      </c>
      <c r="Q36" s="17"/>
    </row>
    <row r="37" spans="1:17">
      <c r="A37" t="s">
        <v>50</v>
      </c>
      <c r="B37" s="13">
        <v>12</v>
      </c>
      <c r="C37" s="13">
        <v>13.5</v>
      </c>
      <c r="D37">
        <v>100</v>
      </c>
      <c r="E37" s="13">
        <f>+ROUND(D37*10%,2)</f>
        <v>10</v>
      </c>
      <c r="F37" s="3">
        <v>5027</v>
      </c>
      <c r="G37" s="4">
        <f>+F37/MAX(F:F)</f>
        <v>0.48476374156219865</v>
      </c>
      <c r="H37" s="3">
        <v>5027</v>
      </c>
      <c r="I37" s="4">
        <f>+H37/MAX(H:H)</f>
        <v>0.55923906997441319</v>
      </c>
      <c r="J37" s="3">
        <f>+F37-H37</f>
        <v>0</v>
      </c>
      <c r="K37" s="4">
        <f>+J37/MAX(J:J)</f>
        <v>0</v>
      </c>
      <c r="L37" s="13">
        <f>+ROUND((G37*30+I37*50+K37*20)*40%,2)</f>
        <v>17</v>
      </c>
      <c r="M37" s="13">
        <v>17</v>
      </c>
      <c r="N37" s="11">
        <f>+ROUND(B37+C37+E37+L37+M37,2)</f>
        <v>69.5</v>
      </c>
      <c r="O37" s="12">
        <f>+_xlfn.RANK.AVG(N37,N:N)</f>
        <v>30.5</v>
      </c>
      <c r="P37" s="12" t="str">
        <f>+IF(N37&gt;=41,"SI","NO")</f>
        <v>SI</v>
      </c>
      <c r="Q37" s="17"/>
    </row>
    <row r="38" spans="1:17">
      <c r="A38" t="s">
        <v>51</v>
      </c>
      <c r="B38" s="13">
        <v>13</v>
      </c>
      <c r="C38" s="13">
        <v>12.5</v>
      </c>
      <c r="D38">
        <v>100</v>
      </c>
      <c r="E38" s="13">
        <f>+ROUND(D38*10%,2)</f>
        <v>10</v>
      </c>
      <c r="F38" s="3">
        <v>5027</v>
      </c>
      <c r="G38" s="4">
        <f>+F38/MAX(F:F)</f>
        <v>0.48476374156219865</v>
      </c>
      <c r="H38" s="3">
        <v>5027</v>
      </c>
      <c r="I38" s="4">
        <f>+H38/MAX(H:H)</f>
        <v>0.55923906997441319</v>
      </c>
      <c r="J38" s="3">
        <f>+F38-H38</f>
        <v>0</v>
      </c>
      <c r="K38" s="4">
        <f>+J38/MAX(J:J)</f>
        <v>0</v>
      </c>
      <c r="L38" s="13">
        <f>+ROUND((G38*30+I38*50+K38*20)*40%,2)</f>
        <v>17</v>
      </c>
      <c r="M38" s="13">
        <v>17</v>
      </c>
      <c r="N38" s="11">
        <f>+ROUND(B38+C38+E38+L38+M38,2)</f>
        <v>69.5</v>
      </c>
      <c r="O38" s="12">
        <f>+_xlfn.RANK.AVG(N38,N:N)</f>
        <v>30.5</v>
      </c>
      <c r="P38" s="12" t="str">
        <f>+IF(N38&gt;=41,"SI","NO")</f>
        <v>SI</v>
      </c>
      <c r="Q38" s="17"/>
    </row>
    <row r="39" spans="1:17">
      <c r="A39" t="s">
        <v>52</v>
      </c>
      <c r="B39" s="13">
        <v>13</v>
      </c>
      <c r="C39" s="13">
        <v>14.5</v>
      </c>
      <c r="D39">
        <v>100</v>
      </c>
      <c r="E39" s="13">
        <f>+ROUND(D39*10%,2)</f>
        <v>10</v>
      </c>
      <c r="F39" s="3">
        <v>4187</v>
      </c>
      <c r="G39" s="4">
        <f>+F39/MAX(F:F)</f>
        <v>0.40376084860173578</v>
      </c>
      <c r="H39" s="3">
        <v>4187</v>
      </c>
      <c r="I39" s="4">
        <f>+H39/MAX(H:H)</f>
        <v>0.46579152297252197</v>
      </c>
      <c r="J39" s="3">
        <f>+F39-H39</f>
        <v>0</v>
      </c>
      <c r="K39" s="4">
        <f>+J39/MAX(J:J)</f>
        <v>0</v>
      </c>
      <c r="L39" s="13">
        <f>+ROUND((G39*30+I39*50+K39*20)*40%,2)</f>
        <v>14.16</v>
      </c>
      <c r="M39" s="13">
        <v>17.5</v>
      </c>
      <c r="N39" s="11">
        <f>+ROUND(B39+C39+E39+L39+M39,2)</f>
        <v>69.16</v>
      </c>
      <c r="O39" s="12">
        <f>+_xlfn.RANK.AVG(N39,N:N)</f>
        <v>32</v>
      </c>
      <c r="P39" s="12" t="str">
        <f>+IF(N39&gt;=41,"SI","NO")</f>
        <v>SI</v>
      </c>
      <c r="Q39" s="17"/>
    </row>
    <row r="40" spans="1:17">
      <c r="A40" t="s">
        <v>53</v>
      </c>
      <c r="B40" s="13">
        <v>12</v>
      </c>
      <c r="C40" s="13">
        <v>10</v>
      </c>
      <c r="D40">
        <v>100</v>
      </c>
      <c r="E40" s="13">
        <f>+ROUND(D40*10%,2)</f>
        <v>10</v>
      </c>
      <c r="F40" s="3">
        <v>6644</v>
      </c>
      <c r="G40" s="4">
        <f>+F40/MAX(F:F)</f>
        <v>0.64069431051108972</v>
      </c>
      <c r="H40" s="3">
        <v>6644</v>
      </c>
      <c r="I40" s="4">
        <f>+H40/MAX(H:H)</f>
        <v>0.73912559795305377</v>
      </c>
      <c r="J40" s="3">
        <f>+F40-H40</f>
        <v>0</v>
      </c>
      <c r="K40" s="4">
        <f>+J40/MAX(J:J)</f>
        <v>0</v>
      </c>
      <c r="L40" s="13">
        <f>+ROUND((G40*30+I40*50+K40*20)*40%,2)</f>
        <v>22.47</v>
      </c>
      <c r="M40" s="13">
        <v>14.5</v>
      </c>
      <c r="N40" s="11">
        <f>+ROUND(B40+C40+E40+L40+M40,2)</f>
        <v>68.97</v>
      </c>
      <c r="O40" s="12">
        <f>+_xlfn.RANK.AVG(N40,N:N)</f>
        <v>33</v>
      </c>
      <c r="P40" s="12" t="str">
        <f>+IF(N40&gt;=41,"SI","NO")</f>
        <v>SI</v>
      </c>
      <c r="Q40" s="17"/>
    </row>
    <row r="41" spans="1:17">
      <c r="A41" t="s">
        <v>54</v>
      </c>
      <c r="B41" s="13">
        <v>13.5</v>
      </c>
      <c r="C41" s="13">
        <v>14.5</v>
      </c>
      <c r="D41">
        <v>100</v>
      </c>
      <c r="E41" s="13">
        <f>+ROUND(D41*10%,2)</f>
        <v>10</v>
      </c>
      <c r="F41" s="3">
        <v>3966</v>
      </c>
      <c r="G41" s="4">
        <f>+F41/MAX(F:F)</f>
        <v>0.3824493731918997</v>
      </c>
      <c r="H41" s="3">
        <v>3966</v>
      </c>
      <c r="I41" s="4">
        <f>+H41/MAX(H:H)</f>
        <v>0.44120591834464346</v>
      </c>
      <c r="J41" s="3">
        <f>+F41-H41</f>
        <v>0</v>
      </c>
      <c r="K41" s="4">
        <f>+J41/MAX(J:J)</f>
        <v>0</v>
      </c>
      <c r="L41" s="13">
        <f>+ROUND((G41*30+I41*50+K41*20)*40%,2)</f>
        <v>13.41</v>
      </c>
      <c r="M41" s="13">
        <v>17.5</v>
      </c>
      <c r="N41" s="11">
        <f>+ROUND(B41+C41+E41+L41+M41,2)</f>
        <v>68.91</v>
      </c>
      <c r="O41" s="12">
        <f>+_xlfn.RANK.AVG(N41,N:N)</f>
        <v>34</v>
      </c>
      <c r="P41" s="12" t="str">
        <f>+IF(N41&gt;=41,"SI","NO")</f>
        <v>SI</v>
      </c>
      <c r="Q41" s="17" t="s">
        <v>55</v>
      </c>
    </row>
    <row r="42" spans="1:17">
      <c r="A42" t="s">
        <v>56</v>
      </c>
      <c r="B42" s="13">
        <v>13</v>
      </c>
      <c r="C42" s="13">
        <v>12</v>
      </c>
      <c r="D42">
        <v>97.53</v>
      </c>
      <c r="E42" s="13">
        <f>+ROUND(D42*10%,2)</f>
        <v>9.75</v>
      </c>
      <c r="F42" s="3">
        <v>4593</v>
      </c>
      <c r="G42" s="4">
        <f>+F42/MAX(F:F)</f>
        <v>0.44291224686595948</v>
      </c>
      <c r="H42" s="3">
        <v>4593</v>
      </c>
      <c r="I42" s="4">
        <f>+H42/MAX(H:H)</f>
        <v>0.51095783735676936</v>
      </c>
      <c r="J42" s="3">
        <f>+F42-H42</f>
        <v>0</v>
      </c>
      <c r="K42" s="4">
        <f>+J42/MAX(J:J)</f>
        <v>0</v>
      </c>
      <c r="L42" s="13">
        <f>+ROUND((G42*30+I42*50+K42*20)*40%,2)</f>
        <v>15.53</v>
      </c>
      <c r="M42" s="13">
        <v>18.5</v>
      </c>
      <c r="N42" s="11">
        <f>+ROUND(B42+C42+E42+L42+M42,2)</f>
        <v>68.78</v>
      </c>
      <c r="O42" s="12">
        <f>+_xlfn.RANK.AVG(N42,N:N)</f>
        <v>35</v>
      </c>
      <c r="P42" s="12" t="str">
        <f>+IF(N42&gt;=41,"SI","NO")</f>
        <v>SI</v>
      </c>
      <c r="Q42" s="17"/>
    </row>
    <row r="43" spans="1:17">
      <c r="A43" t="s">
        <v>57</v>
      </c>
      <c r="B43" s="13">
        <v>12.5</v>
      </c>
      <c r="C43" s="13">
        <v>15</v>
      </c>
      <c r="D43">
        <v>100</v>
      </c>
      <c r="E43" s="13">
        <f>+ROUND(D43*10%,2)</f>
        <v>10</v>
      </c>
      <c r="F43" s="3">
        <v>3879</v>
      </c>
      <c r="G43" s="4">
        <f>+F43/MAX(F:F)</f>
        <v>0.37405978784956606</v>
      </c>
      <c r="H43" s="3">
        <v>3879</v>
      </c>
      <c r="I43" s="4">
        <f>+H43/MAX(H:H)</f>
        <v>0.43152742240516184</v>
      </c>
      <c r="J43" s="3">
        <f>+F43-H43</f>
        <v>0</v>
      </c>
      <c r="K43" s="4">
        <f>+J43/MAX(J:J)</f>
        <v>0</v>
      </c>
      <c r="L43" s="13">
        <f>+ROUND((G43*30+I43*50+K43*20)*40%,2)</f>
        <v>13.12</v>
      </c>
      <c r="M43" s="13">
        <v>18</v>
      </c>
      <c r="N43" s="11">
        <f>+ROUND(B43+C43+E43+L43+M43,2)</f>
        <v>68.62</v>
      </c>
      <c r="O43" s="12">
        <f>+_xlfn.RANK.AVG(N43,N:N)</f>
        <v>36.5</v>
      </c>
      <c r="P43" s="12" t="str">
        <f>+IF(N43&gt;=41,"SI","NO")</f>
        <v>SI</v>
      </c>
      <c r="Q43" s="17"/>
    </row>
    <row r="44" spans="1:17">
      <c r="A44" t="s">
        <v>58</v>
      </c>
      <c r="B44" s="13">
        <v>9</v>
      </c>
      <c r="C44" s="13">
        <v>10.5</v>
      </c>
      <c r="D44">
        <v>100</v>
      </c>
      <c r="E44" s="13">
        <f>+ROUND(D44*10%,2)</f>
        <v>10</v>
      </c>
      <c r="F44" s="3">
        <v>7426</v>
      </c>
      <c r="G44" s="4">
        <f>+F44/MAX(F:F)</f>
        <v>0.71610414657666344</v>
      </c>
      <c r="H44" s="3">
        <v>7426</v>
      </c>
      <c r="I44" s="4">
        <f>+H44/MAX(H:H)</f>
        <v>0.82612081432862383</v>
      </c>
      <c r="J44" s="3">
        <f>+F44-H44</f>
        <v>0</v>
      </c>
      <c r="K44" s="4">
        <f>+J44/MAX(J:J)</f>
        <v>0</v>
      </c>
      <c r="L44" s="13">
        <f>+ROUND((G44*30+I44*50+K44*20)*40%,2)</f>
        <v>25.12</v>
      </c>
      <c r="M44" s="13">
        <v>14</v>
      </c>
      <c r="N44" s="11">
        <f>+ROUND(B44+C44+E44+L44+M44,2)</f>
        <v>68.62</v>
      </c>
      <c r="O44" s="12">
        <f>+_xlfn.RANK.AVG(N44,N:N)</f>
        <v>36.5</v>
      </c>
      <c r="P44" s="12" t="str">
        <f>+IF(N44&gt;=41,"SI","NO")</f>
        <v>SI</v>
      </c>
      <c r="Q44" s="17"/>
    </row>
    <row r="45" spans="1:17">
      <c r="A45" t="s">
        <v>59</v>
      </c>
      <c r="B45" s="13">
        <v>11.5</v>
      </c>
      <c r="C45" s="13">
        <v>11.5</v>
      </c>
      <c r="D45">
        <v>100</v>
      </c>
      <c r="E45" s="13">
        <f>+ROUND(D45*10%,2)</f>
        <v>10</v>
      </c>
      <c r="F45" s="3">
        <v>5784</v>
      </c>
      <c r="G45" s="4">
        <f>+F45/MAX(F:F)</f>
        <v>0.55776277724204437</v>
      </c>
      <c r="H45" s="3">
        <v>5784</v>
      </c>
      <c r="I45" s="4">
        <f>+H45/MAX(H:H)</f>
        <v>0.6434531093558794</v>
      </c>
      <c r="J45" s="3">
        <f>+F45-H45</f>
        <v>0</v>
      </c>
      <c r="K45" s="4">
        <f>+J45/MAX(J:J)</f>
        <v>0</v>
      </c>
      <c r="L45" s="13">
        <f>+ROUND((G45*30+I45*50+K45*20)*40%,2)</f>
        <v>19.559999999999999</v>
      </c>
      <c r="M45" s="13">
        <v>16</v>
      </c>
      <c r="N45" s="11">
        <f>+ROUND(B45+C45+E45+L45+M45,2)</f>
        <v>68.56</v>
      </c>
      <c r="O45" s="12">
        <f>+_xlfn.RANK.AVG(N45,N:N)</f>
        <v>38</v>
      </c>
      <c r="P45" s="12" t="str">
        <f>+IF(N45&gt;=41,"SI","NO")</f>
        <v>SI</v>
      </c>
      <c r="Q45" s="17"/>
    </row>
    <row r="46" spans="1:17">
      <c r="A46" t="s">
        <v>60</v>
      </c>
      <c r="B46" s="13">
        <v>11</v>
      </c>
      <c r="C46" s="13">
        <v>13.5</v>
      </c>
      <c r="D46">
        <v>100</v>
      </c>
      <c r="E46" s="13">
        <f>+ROUND(D46*10%,2)</f>
        <v>10</v>
      </c>
      <c r="F46" s="3">
        <v>5027</v>
      </c>
      <c r="G46" s="4">
        <f>+F46/MAX(F:F)</f>
        <v>0.48476374156219865</v>
      </c>
      <c r="H46" s="3">
        <v>5027</v>
      </c>
      <c r="I46" s="4">
        <f>+H46/MAX(H:H)</f>
        <v>0.55923906997441319</v>
      </c>
      <c r="J46" s="3">
        <f>+F46-H46</f>
        <v>0</v>
      </c>
      <c r="K46" s="4">
        <f>+J46/MAX(J:J)</f>
        <v>0</v>
      </c>
      <c r="L46" s="13">
        <f>+ROUND((G46*30+I46*50+K46*20)*40%,2)</f>
        <v>17</v>
      </c>
      <c r="M46" s="13">
        <v>17</v>
      </c>
      <c r="N46" s="11">
        <f>+ROUND(B46+C46+E46+L46+M46,2)</f>
        <v>68.5</v>
      </c>
      <c r="O46" s="12">
        <f>+_xlfn.RANK.AVG(N46,N:N)</f>
        <v>39.5</v>
      </c>
      <c r="P46" s="12" t="str">
        <f>+IF(N46&gt;=41,"SI","NO")</f>
        <v>SI</v>
      </c>
      <c r="Q46" s="17"/>
    </row>
    <row r="47" spans="1:17">
      <c r="A47" t="s">
        <v>61</v>
      </c>
      <c r="B47" s="13">
        <v>12</v>
      </c>
      <c r="C47" s="13">
        <v>12.5</v>
      </c>
      <c r="D47">
        <v>100</v>
      </c>
      <c r="E47" s="13">
        <f>+ROUND(D47*10%,2)</f>
        <v>10</v>
      </c>
      <c r="F47" s="3">
        <v>5027</v>
      </c>
      <c r="G47" s="4">
        <f>+F47/MAX(F:F)</f>
        <v>0.48476374156219865</v>
      </c>
      <c r="H47" s="3">
        <v>5027</v>
      </c>
      <c r="I47" s="4">
        <f>+H47/MAX(H:H)</f>
        <v>0.55923906997441319</v>
      </c>
      <c r="J47" s="3">
        <f>+F47-H47</f>
        <v>0</v>
      </c>
      <c r="K47" s="4">
        <f>+J47/MAX(J:J)</f>
        <v>0</v>
      </c>
      <c r="L47" s="13">
        <f>+ROUND((G47*30+I47*50+K47*20)*40%,2)</f>
        <v>17</v>
      </c>
      <c r="M47" s="13">
        <v>17</v>
      </c>
      <c r="N47" s="11">
        <f>+ROUND(B47+C47+E47+L47+M47,2)</f>
        <v>68.5</v>
      </c>
      <c r="O47" s="12">
        <f>+_xlfn.RANK.AVG(N47,N:N)</f>
        <v>39.5</v>
      </c>
      <c r="P47" s="12" t="str">
        <f>+IF(N47&gt;=41,"SI","NO")</f>
        <v>SI</v>
      </c>
      <c r="Q47" s="17"/>
    </row>
    <row r="48" spans="1:17">
      <c r="A48" t="s">
        <v>62</v>
      </c>
      <c r="B48" s="13">
        <v>14</v>
      </c>
      <c r="C48" s="13">
        <v>14</v>
      </c>
      <c r="D48">
        <v>100</v>
      </c>
      <c r="E48" s="13">
        <f>+ROUND(D48*10%,2)</f>
        <v>10</v>
      </c>
      <c r="F48" s="3">
        <v>4137</v>
      </c>
      <c r="G48" s="4">
        <f>+F48/MAX(F:F)</f>
        <v>0.39893924783027968</v>
      </c>
      <c r="H48" s="3">
        <v>4137</v>
      </c>
      <c r="I48" s="4">
        <f>+H48/MAX(H:H)</f>
        <v>0.46022916898431415</v>
      </c>
      <c r="J48" s="3">
        <f>+F48-H48</f>
        <v>0</v>
      </c>
      <c r="K48" s="4">
        <f>+J48/MAX(J:J)</f>
        <v>0</v>
      </c>
      <c r="L48" s="13">
        <f>+ROUND((G48*30+I48*50+K48*20)*40%,2)</f>
        <v>13.99</v>
      </c>
      <c r="M48" s="13">
        <v>16.5</v>
      </c>
      <c r="N48" s="11">
        <f>+ROUND(B48+C48+E48+L48+M48,2)</f>
        <v>68.489999999999995</v>
      </c>
      <c r="O48" s="12">
        <f>+_xlfn.RANK.AVG(N48,N:N)</f>
        <v>41</v>
      </c>
      <c r="P48" s="12" t="str">
        <f>+IF(N48&gt;=41,"SI","NO")</f>
        <v>SI</v>
      </c>
      <c r="Q48" s="17"/>
    </row>
    <row r="49" spans="1:17">
      <c r="A49" t="s">
        <v>63</v>
      </c>
      <c r="B49" s="13">
        <v>13</v>
      </c>
      <c r="C49" s="13">
        <v>13.5</v>
      </c>
      <c r="D49">
        <v>100</v>
      </c>
      <c r="E49" s="13">
        <f>+ROUND(D49*10%,2)</f>
        <v>10</v>
      </c>
      <c r="F49" s="3">
        <v>4131</v>
      </c>
      <c r="G49" s="4">
        <f>+F49/MAX(F:F)</f>
        <v>0.39836065573770491</v>
      </c>
      <c r="H49" s="3">
        <v>4131</v>
      </c>
      <c r="I49" s="4">
        <f>+H49/MAX(H:H)</f>
        <v>0.45956168650572921</v>
      </c>
      <c r="J49" s="3">
        <f>+F49-H49</f>
        <v>0</v>
      </c>
      <c r="K49" s="4">
        <f>+J49/MAX(J:J)</f>
        <v>0</v>
      </c>
      <c r="L49" s="13">
        <f>+ROUND((G49*30+I49*50+K49*20)*40%,2)</f>
        <v>13.97</v>
      </c>
      <c r="M49" s="13">
        <v>18</v>
      </c>
      <c r="N49" s="11">
        <f>+ROUND(B49+C49+E49+L49+M49,2)</f>
        <v>68.47</v>
      </c>
      <c r="O49" s="12">
        <f>+_xlfn.RANK.AVG(N49,N:N)</f>
        <v>42</v>
      </c>
      <c r="P49" s="12" t="str">
        <f>+IF(N49&gt;=41,"SI","NO")</f>
        <v>SI</v>
      </c>
      <c r="Q49" s="17"/>
    </row>
    <row r="50" spans="1:17">
      <c r="A50" t="s">
        <v>64</v>
      </c>
      <c r="B50" s="13">
        <v>14.5</v>
      </c>
      <c r="C50" s="13">
        <v>15</v>
      </c>
      <c r="D50">
        <v>100</v>
      </c>
      <c r="E50" s="13">
        <f>+ROUND(D50*10%,2)</f>
        <v>10</v>
      </c>
      <c r="F50" s="3">
        <v>3485</v>
      </c>
      <c r="G50" s="4">
        <f>+F50/MAX(F:F)</f>
        <v>0.33606557377049179</v>
      </c>
      <c r="H50" s="3">
        <v>3485</v>
      </c>
      <c r="I50" s="4">
        <f>+H50/MAX(H:H)</f>
        <v>0.38769607297808434</v>
      </c>
      <c r="J50" s="3">
        <f>+F50-H50</f>
        <v>0</v>
      </c>
      <c r="K50" s="4">
        <f>+J50/MAX(J:J)</f>
        <v>0</v>
      </c>
      <c r="L50" s="13">
        <f>+ROUND((G50*30+I50*50+K50*20)*40%,2)</f>
        <v>11.79</v>
      </c>
      <c r="M50" s="13">
        <v>17</v>
      </c>
      <c r="N50" s="11">
        <f>+ROUND(B50+C50+E50+L50+M50,2)</f>
        <v>68.290000000000006</v>
      </c>
      <c r="O50" s="12">
        <f>+_xlfn.RANK.AVG(N50,N:N)</f>
        <v>43</v>
      </c>
      <c r="P50" s="12" t="str">
        <f>+IF(N50&gt;=41,"SI","NO")</f>
        <v>SI</v>
      </c>
      <c r="Q50" s="17"/>
    </row>
    <row r="51" spans="1:17">
      <c r="A51" t="s">
        <v>65</v>
      </c>
      <c r="B51" s="13">
        <v>11</v>
      </c>
      <c r="C51" s="13">
        <v>11.5</v>
      </c>
      <c r="D51">
        <v>100</v>
      </c>
      <c r="E51" s="13">
        <f>+ROUND(D51*10%,2)</f>
        <v>10</v>
      </c>
      <c r="F51" s="3">
        <v>6939</v>
      </c>
      <c r="G51" s="4">
        <f>+F51/MAX(F:F)</f>
        <v>0.66914175506268081</v>
      </c>
      <c r="H51" s="3">
        <v>6423</v>
      </c>
      <c r="I51" s="4">
        <f>+H51/MAX(H:H)</f>
        <v>0.71453999332517526</v>
      </c>
      <c r="J51" s="3">
        <f>+F51-H51</f>
        <v>516</v>
      </c>
      <c r="K51" s="4">
        <f>+J51/MAX(J:J)</f>
        <v>0.11632100991884581</v>
      </c>
      <c r="L51" s="13">
        <f>+ROUND((G51*30+I51*50+K51*20)*40%,2)</f>
        <v>23.25</v>
      </c>
      <c r="M51" s="13">
        <v>12.5</v>
      </c>
      <c r="N51" s="11">
        <f>+ROUND(B51+C51+E51+L51+M51,2)</f>
        <v>68.25</v>
      </c>
      <c r="O51" s="12">
        <f>+_xlfn.RANK.AVG(N51,N:N)</f>
        <v>44</v>
      </c>
      <c r="P51" s="12" t="str">
        <f>+IF(N51&gt;=41,"SI","NO")</f>
        <v>SI</v>
      </c>
      <c r="Q51" s="17"/>
    </row>
    <row r="52" spans="1:17">
      <c r="A52" t="s">
        <v>66</v>
      </c>
      <c r="B52" s="13">
        <v>9.5</v>
      </c>
      <c r="C52" s="13">
        <v>13</v>
      </c>
      <c r="D52">
        <v>100</v>
      </c>
      <c r="E52" s="13">
        <f>+ROUND(D52*10%,2)</f>
        <v>10</v>
      </c>
      <c r="F52" s="3">
        <v>6574</v>
      </c>
      <c r="G52" s="4">
        <f>+F52/MAX(F:F)</f>
        <v>0.63394406943105108</v>
      </c>
      <c r="H52" s="3">
        <v>6574</v>
      </c>
      <c r="I52" s="4">
        <f>+H52/MAX(H:H)</f>
        <v>0.73133830236956276</v>
      </c>
      <c r="J52" s="3">
        <f>+F52-H52</f>
        <v>0</v>
      </c>
      <c r="K52" s="4">
        <f>+J52/MAX(J:J)</f>
        <v>0</v>
      </c>
      <c r="L52" s="13">
        <f>+ROUND((G52*30+I52*50+K52*20)*40%,2)</f>
        <v>22.23</v>
      </c>
      <c r="M52" s="13">
        <v>13.5</v>
      </c>
      <c r="N52" s="11">
        <f>+ROUND(B52+C52+E52+L52+M52,2)</f>
        <v>68.23</v>
      </c>
      <c r="O52" s="12">
        <f>+_xlfn.RANK.AVG(N52,N:N)</f>
        <v>45</v>
      </c>
      <c r="P52" s="12" t="str">
        <f>+IF(N52&gt;=41,"SI","NO")</f>
        <v>SI</v>
      </c>
      <c r="Q52" s="17"/>
    </row>
    <row r="53" spans="1:17">
      <c r="A53" t="s">
        <v>67</v>
      </c>
      <c r="B53" s="13">
        <v>10</v>
      </c>
      <c r="C53" s="13">
        <v>12.5</v>
      </c>
      <c r="D53">
        <v>100</v>
      </c>
      <c r="E53" s="13">
        <f>+ROUND(D53*10%,2)</f>
        <v>10</v>
      </c>
      <c r="F53" s="3">
        <v>6567</v>
      </c>
      <c r="G53" s="4">
        <f>+F53/MAX(F:F)</f>
        <v>0.63326904532304729</v>
      </c>
      <c r="H53" s="3">
        <v>6567</v>
      </c>
      <c r="I53" s="4">
        <f>+H53/MAX(H:H)</f>
        <v>0.73055957281121375</v>
      </c>
      <c r="J53" s="3">
        <f>+F53-H53</f>
        <v>0</v>
      </c>
      <c r="K53" s="4">
        <f>+J53/MAX(J:J)</f>
        <v>0</v>
      </c>
      <c r="L53" s="13">
        <f>+ROUND((G53*30+I53*50+K53*20)*40%,2)</f>
        <v>22.21</v>
      </c>
      <c r="M53" s="13">
        <v>13.5</v>
      </c>
      <c r="N53" s="11">
        <f>+ROUND(B53+C53+E53+L53+M53,2)</f>
        <v>68.209999999999994</v>
      </c>
      <c r="O53" s="12">
        <f>+_xlfn.RANK.AVG(N53,N:N)</f>
        <v>46</v>
      </c>
      <c r="P53" s="12" t="str">
        <f>+IF(N53&gt;=41,"SI","NO")</f>
        <v>SI</v>
      </c>
      <c r="Q53" s="17"/>
    </row>
    <row r="54" spans="1:17">
      <c r="A54" t="s">
        <v>68</v>
      </c>
      <c r="B54" s="13">
        <v>12</v>
      </c>
      <c r="C54" s="13">
        <v>14</v>
      </c>
      <c r="D54">
        <v>100</v>
      </c>
      <c r="E54" s="13">
        <f>+ROUND(D54*10%,2)</f>
        <v>10</v>
      </c>
      <c r="F54" s="3">
        <v>4297</v>
      </c>
      <c r="G54" s="4">
        <f>+F54/MAX(F:F)</f>
        <v>0.41436837029893925</v>
      </c>
      <c r="H54" s="3">
        <v>4297</v>
      </c>
      <c r="I54" s="4">
        <f>+H54/MAX(H:H)</f>
        <v>0.47802870174657913</v>
      </c>
      <c r="J54" s="3">
        <f>+F54-H54</f>
        <v>0</v>
      </c>
      <c r="K54" s="4">
        <f>+J54/MAX(J:J)</f>
        <v>0</v>
      </c>
      <c r="L54" s="13">
        <f>+ROUND((G54*30+I54*50+K54*20)*40%,2)</f>
        <v>14.53</v>
      </c>
      <c r="M54" s="13">
        <v>17.5</v>
      </c>
      <c r="N54" s="11">
        <f>+ROUND(B54+C54+E54+L54+M54,2)</f>
        <v>68.03</v>
      </c>
      <c r="O54" s="12">
        <f>+_xlfn.RANK.AVG(N54,N:N)</f>
        <v>47</v>
      </c>
      <c r="P54" s="12" t="str">
        <f>+IF(N54&gt;=41,"SI","NO")</f>
        <v>SI</v>
      </c>
      <c r="Q54" s="17"/>
    </row>
    <row r="55" spans="1:17">
      <c r="A55" t="s">
        <v>69</v>
      </c>
      <c r="B55" s="13">
        <v>14</v>
      </c>
      <c r="C55" s="13">
        <v>13</v>
      </c>
      <c r="D55">
        <v>100</v>
      </c>
      <c r="E55" s="13">
        <f>+ROUND(D55*10%,2)</f>
        <v>10</v>
      </c>
      <c r="F55" s="3">
        <v>4283</v>
      </c>
      <c r="G55" s="4">
        <f>+F55/MAX(F:F)</f>
        <v>0.41301832208293154</v>
      </c>
      <c r="H55" s="3">
        <v>4283</v>
      </c>
      <c r="I55" s="4">
        <f>+H55/MAX(H:H)</f>
        <v>0.47647124262988094</v>
      </c>
      <c r="J55" s="3">
        <f>+F55-H55</f>
        <v>0</v>
      </c>
      <c r="K55" s="4">
        <f>+J55/MAX(J:J)</f>
        <v>0</v>
      </c>
      <c r="L55" s="13">
        <f>+ROUND((G55*30+I55*50+K55*20)*40%,2)</f>
        <v>14.49</v>
      </c>
      <c r="M55" s="13">
        <v>16.5</v>
      </c>
      <c r="N55" s="11">
        <f>+ROUND(B55+C55+E55+L55+M55,2)</f>
        <v>67.989999999999995</v>
      </c>
      <c r="O55" s="12">
        <f>+_xlfn.RANK.AVG(N55,N:N)</f>
        <v>48</v>
      </c>
      <c r="P55" s="12" t="str">
        <f>+IF(N55&gt;=41,"SI","NO")</f>
        <v>SI</v>
      </c>
      <c r="Q55" s="17"/>
    </row>
    <row r="56" spans="1:17">
      <c r="A56" t="s">
        <v>70</v>
      </c>
      <c r="B56" s="13">
        <v>14</v>
      </c>
      <c r="C56" s="13">
        <v>13</v>
      </c>
      <c r="D56">
        <v>100</v>
      </c>
      <c r="E56" s="13">
        <f>+ROUND(D56*10%,2)</f>
        <v>10</v>
      </c>
      <c r="F56" s="3">
        <v>4134</v>
      </c>
      <c r="G56" s="4">
        <f>+F56/MAX(F:F)</f>
        <v>0.39864995178399226</v>
      </c>
      <c r="H56" s="3">
        <v>4134</v>
      </c>
      <c r="I56" s="4">
        <f>+H56/MAX(H:H)</f>
        <v>0.45989542774502168</v>
      </c>
      <c r="J56" s="3">
        <f>+F56-H56</f>
        <v>0</v>
      </c>
      <c r="K56" s="4">
        <f>+J56/MAX(J:J)</f>
        <v>0</v>
      </c>
      <c r="L56" s="13">
        <f>+ROUND((G56*30+I56*50+K56*20)*40%,2)</f>
        <v>13.98</v>
      </c>
      <c r="M56" s="13">
        <v>17</v>
      </c>
      <c r="N56" s="11">
        <f>+ROUND(B56+C56+E56+L56+M56,2)</f>
        <v>67.98</v>
      </c>
      <c r="O56" s="12">
        <f>+_xlfn.RANK.AVG(N56,N:N)</f>
        <v>49</v>
      </c>
      <c r="P56" s="12" t="str">
        <f>+IF(N56&gt;=41,"SI","NO")</f>
        <v>SI</v>
      </c>
      <c r="Q56" s="17"/>
    </row>
    <row r="57" spans="1:17">
      <c r="A57" t="s">
        <v>71</v>
      </c>
      <c r="B57" s="13">
        <v>11</v>
      </c>
      <c r="C57" s="13">
        <v>9.5</v>
      </c>
      <c r="D57">
        <v>100</v>
      </c>
      <c r="E57" s="13">
        <f>+ROUND(D57*10%,2)</f>
        <v>10</v>
      </c>
      <c r="F57" s="3">
        <v>6762</v>
      </c>
      <c r="G57" s="4">
        <f>+F57/MAX(F:F)</f>
        <v>0.65207328833172618</v>
      </c>
      <c r="H57" s="3">
        <v>6762</v>
      </c>
      <c r="I57" s="4">
        <f>+H57/MAX(H:H)</f>
        <v>0.75225275336522412</v>
      </c>
      <c r="J57" s="3">
        <f>+F57-H57</f>
        <v>0</v>
      </c>
      <c r="K57" s="4">
        <f>+J57/MAX(J:J)</f>
        <v>0</v>
      </c>
      <c r="L57" s="13">
        <f>+ROUND((G57*30+I57*50+K57*20)*40%,2)</f>
        <v>22.87</v>
      </c>
      <c r="M57" s="13">
        <v>14.5</v>
      </c>
      <c r="N57" s="11">
        <f>+ROUND(B57+C57+E57+L57+M57,2)</f>
        <v>67.87</v>
      </c>
      <c r="O57" s="12">
        <f>+_xlfn.RANK.AVG(N57,N:N)</f>
        <v>50</v>
      </c>
      <c r="P57" s="12" t="str">
        <f>+IF(N57&gt;=41,"SI","NO")</f>
        <v>SI</v>
      </c>
      <c r="Q57" s="17"/>
    </row>
    <row r="58" spans="1:17">
      <c r="A58" t="s">
        <v>72</v>
      </c>
      <c r="B58" s="13">
        <v>14</v>
      </c>
      <c r="C58" s="13">
        <v>14.5</v>
      </c>
      <c r="D58">
        <v>100</v>
      </c>
      <c r="E58" s="13">
        <f>+ROUND(D58*10%,2)</f>
        <v>10</v>
      </c>
      <c r="F58" s="3">
        <v>3641</v>
      </c>
      <c r="G58" s="4">
        <f>+F58/MAX(F:F)</f>
        <v>0.35110896817743492</v>
      </c>
      <c r="H58" s="3">
        <v>3641</v>
      </c>
      <c r="I58" s="4">
        <f>+H58/MAX(H:H)</f>
        <v>0.40505061742129267</v>
      </c>
      <c r="J58" s="3">
        <f>+F58-H58</f>
        <v>0</v>
      </c>
      <c r="K58" s="4">
        <f>+J58/MAX(J:J)</f>
        <v>0</v>
      </c>
      <c r="L58" s="13">
        <f>+ROUND((G58*30+I58*50+K58*20)*40%,2)</f>
        <v>12.31</v>
      </c>
      <c r="M58" s="13">
        <v>17</v>
      </c>
      <c r="N58" s="11">
        <f>+ROUND(B58+C58+E58+L58+M58,2)</f>
        <v>67.81</v>
      </c>
      <c r="O58" s="12">
        <f>+_xlfn.RANK.AVG(N58,N:N)</f>
        <v>51</v>
      </c>
      <c r="P58" s="12" t="str">
        <f>+IF(N58&gt;=41,"SI","NO")</f>
        <v>SI</v>
      </c>
      <c r="Q58" s="17"/>
    </row>
    <row r="59" spans="1:17">
      <c r="A59" t="s">
        <v>73</v>
      </c>
      <c r="B59" s="13">
        <v>13</v>
      </c>
      <c r="C59" s="13">
        <v>14</v>
      </c>
      <c r="D59">
        <v>100</v>
      </c>
      <c r="E59" s="13">
        <f>+ROUND(D59*10%,2)</f>
        <v>10</v>
      </c>
      <c r="F59" s="3">
        <v>3927</v>
      </c>
      <c r="G59" s="4">
        <f>+F59/MAX(F:F)</f>
        <v>0.37868852459016394</v>
      </c>
      <c r="H59" s="3">
        <v>3927</v>
      </c>
      <c r="I59" s="4">
        <f>+H59/MAX(H:H)</f>
        <v>0.43686728223384136</v>
      </c>
      <c r="J59" s="3">
        <f>+F59-H59</f>
        <v>0</v>
      </c>
      <c r="K59" s="4">
        <f>+J59/MAX(J:J)</f>
        <v>0</v>
      </c>
      <c r="L59" s="13">
        <f>+ROUND((G59*30+I59*50+K59*20)*40%,2)</f>
        <v>13.28</v>
      </c>
      <c r="M59" s="13">
        <v>17.5</v>
      </c>
      <c r="N59" s="11">
        <f>+ROUND(B59+C59+E59+L59+M59,2)</f>
        <v>67.78</v>
      </c>
      <c r="O59" s="12">
        <f>+_xlfn.RANK.AVG(N59,N:N)</f>
        <v>52</v>
      </c>
      <c r="P59" s="12" t="str">
        <f>+IF(N59&gt;=41,"SI","NO")</f>
        <v>SI</v>
      </c>
      <c r="Q59" s="17"/>
    </row>
    <row r="60" spans="1:17">
      <c r="A60" t="s">
        <v>74</v>
      </c>
      <c r="B60" s="13">
        <v>13</v>
      </c>
      <c r="C60" s="13">
        <v>13.5</v>
      </c>
      <c r="D60">
        <v>100</v>
      </c>
      <c r="E60" s="13">
        <f>+ROUND(D60*10%,2)</f>
        <v>10</v>
      </c>
      <c r="F60" s="3">
        <v>4068</v>
      </c>
      <c r="G60" s="4">
        <f>+F60/MAX(F:F)</f>
        <v>0.39228543876567018</v>
      </c>
      <c r="H60" s="3">
        <v>4068</v>
      </c>
      <c r="I60" s="4">
        <f>+H60/MAX(H:H)</f>
        <v>0.45255312048058738</v>
      </c>
      <c r="J60" s="3">
        <f>+F60-H60</f>
        <v>0</v>
      </c>
      <c r="K60" s="4">
        <f>+J60/MAX(J:J)</f>
        <v>0</v>
      </c>
      <c r="L60" s="13">
        <f>+ROUND((G60*30+I60*50+K60*20)*40%,2)</f>
        <v>13.76</v>
      </c>
      <c r="M60" s="13">
        <v>17.5</v>
      </c>
      <c r="N60" s="11">
        <f>+ROUND(B60+C60+E60+L60+M60,2)</f>
        <v>67.760000000000005</v>
      </c>
      <c r="O60" s="12">
        <f>+_xlfn.RANK.AVG(N60,N:N)</f>
        <v>53.5</v>
      </c>
      <c r="P60" s="12" t="str">
        <f>+IF(N60&gt;=41,"SI","NO")</f>
        <v>SI</v>
      </c>
      <c r="Q60" s="17"/>
    </row>
    <row r="61" spans="1:17">
      <c r="A61" t="s">
        <v>75</v>
      </c>
      <c r="B61" s="13">
        <v>10</v>
      </c>
      <c r="C61" s="13">
        <v>12</v>
      </c>
      <c r="D61">
        <v>100</v>
      </c>
      <c r="E61" s="13">
        <f>+ROUND(D61*10%,2)</f>
        <v>10</v>
      </c>
      <c r="F61" s="3">
        <v>5843</v>
      </c>
      <c r="G61" s="4">
        <f>+F61/MAX(F:F)</f>
        <v>0.56345226615236255</v>
      </c>
      <c r="H61" s="3">
        <v>5843</v>
      </c>
      <c r="I61" s="4">
        <f>+H61/MAX(H:H)</f>
        <v>0.65001668706196458</v>
      </c>
      <c r="J61" s="3">
        <f>+F61-H61</f>
        <v>0</v>
      </c>
      <c r="K61" s="4">
        <f>+J61/MAX(J:J)</f>
        <v>0</v>
      </c>
      <c r="L61" s="13">
        <f>+ROUND((G61*30+I61*50+K61*20)*40%,2)</f>
        <v>19.760000000000002</v>
      </c>
      <c r="M61" s="13">
        <v>16</v>
      </c>
      <c r="N61" s="11">
        <f>+ROUND(B61+C61+E61+L61+M61,2)</f>
        <v>67.760000000000005</v>
      </c>
      <c r="O61" s="12">
        <f>+_xlfn.RANK.AVG(N61,N:N)</f>
        <v>53.5</v>
      </c>
      <c r="P61" s="12" t="str">
        <f>+IF(N61&gt;=41,"SI","NO")</f>
        <v>SI</v>
      </c>
      <c r="Q61" s="17"/>
    </row>
    <row r="62" spans="1:17">
      <c r="A62" t="s">
        <v>76</v>
      </c>
      <c r="B62" s="13">
        <v>12.5</v>
      </c>
      <c r="C62" s="13">
        <v>14.5</v>
      </c>
      <c r="D62">
        <v>100</v>
      </c>
      <c r="E62" s="13">
        <f>+ROUND(D62*10%,2)</f>
        <v>10</v>
      </c>
      <c r="F62" s="3">
        <v>3957</v>
      </c>
      <c r="G62" s="4">
        <f>+F62/MAX(F:F)</f>
        <v>0.38158148505303763</v>
      </c>
      <c r="H62" s="3">
        <v>3957</v>
      </c>
      <c r="I62" s="4">
        <f>+H62/MAX(H:H)</f>
        <v>0.44020469462676604</v>
      </c>
      <c r="J62" s="3">
        <f>+F62-H62</f>
        <v>0</v>
      </c>
      <c r="K62" s="4">
        <f>+J62/MAX(J:J)</f>
        <v>0</v>
      </c>
      <c r="L62" s="13">
        <f>+ROUND((G62*30+I62*50+K62*20)*40%,2)</f>
        <v>13.38</v>
      </c>
      <c r="M62" s="13">
        <v>17</v>
      </c>
      <c r="N62" s="11">
        <f>+ROUND(B62+C62+E62+L62+M62,2)</f>
        <v>67.38</v>
      </c>
      <c r="O62" s="12">
        <f>+_xlfn.RANK.AVG(N62,N:N)</f>
        <v>55</v>
      </c>
      <c r="P62" s="12" t="str">
        <f>+IF(N62&gt;=41,"SI","NO")</f>
        <v>SI</v>
      </c>
      <c r="Q62" s="17"/>
    </row>
    <row r="63" spans="1:17">
      <c r="A63" t="s">
        <v>77</v>
      </c>
      <c r="B63" s="13">
        <v>7.5</v>
      </c>
      <c r="C63" s="13">
        <v>7.5</v>
      </c>
      <c r="D63">
        <v>100</v>
      </c>
      <c r="E63" s="13">
        <f>+ROUND(D63*10%,2)</f>
        <v>10</v>
      </c>
      <c r="F63" s="3">
        <v>10220</v>
      </c>
      <c r="G63" s="4">
        <f>+F63/MAX(F:F)</f>
        <v>0.98553519768563158</v>
      </c>
      <c r="H63" s="3">
        <v>5784</v>
      </c>
      <c r="I63" s="4">
        <f>+H63/MAX(H:H)</f>
        <v>0.6434531093558794</v>
      </c>
      <c r="J63" s="3">
        <f>+F63-H63</f>
        <v>4436</v>
      </c>
      <c r="K63" s="4">
        <f>+J63/MAX(J:J)</f>
        <v>1</v>
      </c>
      <c r="L63" s="13">
        <f>+ROUND((G63*30+I63*50+K63*20)*40%,2)</f>
        <v>32.700000000000003</v>
      </c>
      <c r="M63" s="13">
        <v>9.5</v>
      </c>
      <c r="N63" s="11">
        <f>+ROUND(B63+C63+E63+L63+M63,2)</f>
        <v>67.2</v>
      </c>
      <c r="O63" s="12">
        <f>+_xlfn.RANK.AVG(N63,N:N)</f>
        <v>56</v>
      </c>
      <c r="P63" s="12" t="str">
        <f>+IF(N63&gt;=41,"SI","NO")</f>
        <v>SI</v>
      </c>
      <c r="Q63" s="17"/>
    </row>
    <row r="64" spans="1:17">
      <c r="A64" t="s">
        <v>78</v>
      </c>
      <c r="B64" s="13">
        <v>12</v>
      </c>
      <c r="C64" s="13">
        <v>15</v>
      </c>
      <c r="D64">
        <v>100</v>
      </c>
      <c r="E64" s="13">
        <f>+ROUND(D64*10%,2)</f>
        <v>10</v>
      </c>
      <c r="F64" s="3">
        <v>4047</v>
      </c>
      <c r="G64" s="4">
        <f>+F64/MAX(F:F)</f>
        <v>0.39026036644165862</v>
      </c>
      <c r="H64" s="3">
        <v>4047</v>
      </c>
      <c r="I64" s="4">
        <f>+H64/MAX(H:H)</f>
        <v>0.45021693180554012</v>
      </c>
      <c r="J64" s="3">
        <f>+F64-H64</f>
        <v>0</v>
      </c>
      <c r="K64" s="4">
        <f>+J64/MAX(J:J)</f>
        <v>0</v>
      </c>
      <c r="L64" s="13">
        <f>+ROUND((G64*30+I64*50+K64*20)*40%,2)</f>
        <v>13.69</v>
      </c>
      <c r="M64" s="13">
        <v>16.5</v>
      </c>
      <c r="N64" s="11">
        <f>+ROUND(B64+C64+E64+L64+M64,2)</f>
        <v>67.19</v>
      </c>
      <c r="O64" s="12">
        <f>+_xlfn.RANK.AVG(N64,N:N)</f>
        <v>57.5</v>
      </c>
      <c r="P64" s="12" t="str">
        <f>+IF(N64&gt;=41,"SI","NO")</f>
        <v>SI</v>
      </c>
      <c r="Q64" s="17"/>
    </row>
    <row r="65" spans="1:17">
      <c r="A65" t="s">
        <v>79</v>
      </c>
      <c r="B65" s="13">
        <v>12.5</v>
      </c>
      <c r="C65" s="13">
        <v>12.5</v>
      </c>
      <c r="D65">
        <v>100</v>
      </c>
      <c r="E65" s="13">
        <f>+ROUND(D65*10%,2)</f>
        <v>10</v>
      </c>
      <c r="F65" s="3">
        <v>4047</v>
      </c>
      <c r="G65" s="4">
        <f>+F65/MAX(F:F)</f>
        <v>0.39026036644165862</v>
      </c>
      <c r="H65" s="3">
        <v>4047</v>
      </c>
      <c r="I65" s="4">
        <f>+H65/MAX(H:H)</f>
        <v>0.45021693180554012</v>
      </c>
      <c r="J65" s="3">
        <f>+F65-H65</f>
        <v>0</v>
      </c>
      <c r="K65" s="4">
        <f>+J65/MAX(J:J)</f>
        <v>0</v>
      </c>
      <c r="L65" s="13">
        <f>+ROUND((G65*30+I65*50+K65*20)*40%,2)</f>
        <v>13.69</v>
      </c>
      <c r="M65" s="13">
        <v>18.5</v>
      </c>
      <c r="N65" s="11">
        <f>+ROUND(B65+C65+E65+L65+M65,2)</f>
        <v>67.19</v>
      </c>
      <c r="O65" s="12">
        <f>+_xlfn.RANK.AVG(N65,N:N)</f>
        <v>57.5</v>
      </c>
      <c r="P65" s="12" t="str">
        <f>+IF(N65&gt;=41,"SI","NO")</f>
        <v>SI</v>
      </c>
      <c r="Q65" s="17" t="s">
        <v>55</v>
      </c>
    </row>
    <row r="66" spans="1:17">
      <c r="A66" t="s">
        <v>80</v>
      </c>
      <c r="B66" s="13">
        <v>12</v>
      </c>
      <c r="C66" s="13">
        <v>10.5</v>
      </c>
      <c r="D66">
        <v>100</v>
      </c>
      <c r="E66" s="13">
        <f>+ROUND(D66*10%,2)</f>
        <v>10</v>
      </c>
      <c r="F66" s="3">
        <v>6208</v>
      </c>
      <c r="G66" s="4">
        <f>+F66/MAX(F:F)</f>
        <v>0.59864995178399227</v>
      </c>
      <c r="H66" s="3">
        <v>4262</v>
      </c>
      <c r="I66" s="4">
        <f>+H66/MAX(H:H)</f>
        <v>0.47413505395483369</v>
      </c>
      <c r="J66" s="3">
        <f>+F66-H66</f>
        <v>1946</v>
      </c>
      <c r="K66" s="4">
        <f>+J66/MAX(J:J)</f>
        <v>0.43868349864743011</v>
      </c>
      <c r="L66" s="13">
        <f>+ROUND((G66*30+I66*50+K66*20)*40%,2)</f>
        <v>20.18</v>
      </c>
      <c r="M66" s="13">
        <v>14.5</v>
      </c>
      <c r="N66" s="11">
        <f>+ROUND(B66+C66+E66+L66+M66,2)</f>
        <v>67.180000000000007</v>
      </c>
      <c r="O66" s="12">
        <f>+_xlfn.RANK.AVG(N66,N:N)</f>
        <v>59</v>
      </c>
      <c r="P66" s="12" t="str">
        <f>+IF(N66&gt;=41,"SI","NO")</f>
        <v>SI</v>
      </c>
      <c r="Q66" s="17"/>
    </row>
    <row r="67" spans="1:17">
      <c r="A67" t="s">
        <v>81</v>
      </c>
      <c r="B67" s="13">
        <v>11.5</v>
      </c>
      <c r="C67" s="13">
        <v>12.5</v>
      </c>
      <c r="D67">
        <v>100</v>
      </c>
      <c r="E67" s="13">
        <f>+ROUND(D67*10%,2)</f>
        <v>10</v>
      </c>
      <c r="F67" s="3">
        <v>4920</v>
      </c>
      <c r="G67" s="4">
        <f>+F67/MAX(F:F)</f>
        <v>0.47444551591128253</v>
      </c>
      <c r="H67" s="3">
        <v>4920</v>
      </c>
      <c r="I67" s="4">
        <f>+H67/MAX(H:H)</f>
        <v>0.54733563243964845</v>
      </c>
      <c r="J67" s="3">
        <f>+F67-H67</f>
        <v>0</v>
      </c>
      <c r="K67" s="4">
        <f>+J67/MAX(J:J)</f>
        <v>0</v>
      </c>
      <c r="L67" s="13">
        <f>+ROUND((G67*30+I67*50+K67*20)*40%,2)</f>
        <v>16.64</v>
      </c>
      <c r="M67" s="13">
        <v>16.5</v>
      </c>
      <c r="N67" s="11">
        <f>+ROUND(B67+C67+E67+L67+M67,2)</f>
        <v>67.14</v>
      </c>
      <c r="O67" s="12">
        <f>+_xlfn.RANK.AVG(N67,N:N)</f>
        <v>60</v>
      </c>
      <c r="P67" s="12" t="str">
        <f>+IF(N67&gt;=41,"SI","NO")</f>
        <v>SI</v>
      </c>
      <c r="Q67" s="17"/>
    </row>
    <row r="68" spans="1:17">
      <c r="A68" t="s">
        <v>82</v>
      </c>
      <c r="B68" s="13">
        <v>11</v>
      </c>
      <c r="C68" s="13">
        <v>13.5</v>
      </c>
      <c r="D68">
        <v>100</v>
      </c>
      <c r="E68" s="13">
        <f>+ROUND(D68*10%,2)</f>
        <v>10</v>
      </c>
      <c r="F68" s="3">
        <v>5057</v>
      </c>
      <c r="G68" s="4">
        <f>+F68/MAX(F:F)</f>
        <v>0.48765670202507233</v>
      </c>
      <c r="H68" s="3">
        <v>5057</v>
      </c>
      <c r="I68" s="4">
        <f>+H68/MAX(H:H)</f>
        <v>0.56257648236733782</v>
      </c>
      <c r="J68" s="3">
        <f>+F68-H68</f>
        <v>0</v>
      </c>
      <c r="K68" s="4">
        <f>+J68/MAX(J:J)</f>
        <v>0</v>
      </c>
      <c r="L68" s="13">
        <f>+ROUND((G68*30+I68*50+K68*20)*40%,2)</f>
        <v>17.100000000000001</v>
      </c>
      <c r="M68" s="13">
        <v>15.5</v>
      </c>
      <c r="N68" s="11">
        <f>+ROUND(B68+C68+E68+L68+M68,2)</f>
        <v>67.099999999999994</v>
      </c>
      <c r="O68" s="12">
        <f>+_xlfn.RANK.AVG(N68,N:N)</f>
        <v>61</v>
      </c>
      <c r="P68" s="12" t="str">
        <f>+IF(N68&gt;=41,"SI","NO")</f>
        <v>SI</v>
      </c>
      <c r="Q68" s="17"/>
    </row>
    <row r="69" spans="1:17">
      <c r="A69" t="s">
        <v>83</v>
      </c>
      <c r="B69" s="13">
        <v>13</v>
      </c>
      <c r="C69" s="13">
        <v>13</v>
      </c>
      <c r="D69">
        <v>100</v>
      </c>
      <c r="E69" s="13">
        <f>+ROUND(D69*10%,2)</f>
        <v>10</v>
      </c>
      <c r="F69" s="3">
        <v>4159</v>
      </c>
      <c r="G69" s="4">
        <f>+F69/MAX(F:F)</f>
        <v>0.40106075216972037</v>
      </c>
      <c r="H69" s="3">
        <v>4159</v>
      </c>
      <c r="I69" s="4">
        <f>+H69/MAX(H:H)</f>
        <v>0.46267660473912559</v>
      </c>
      <c r="J69" s="3">
        <f>+F69-H69</f>
        <v>0</v>
      </c>
      <c r="K69" s="4">
        <f>+J69/MAX(J:J)</f>
        <v>0</v>
      </c>
      <c r="L69" s="13">
        <f>+ROUND((G69*30+I69*50+K69*20)*40%,2)</f>
        <v>14.07</v>
      </c>
      <c r="M69" s="13">
        <v>17</v>
      </c>
      <c r="N69" s="11">
        <f>+ROUND(B69+C69+E69+L69+M69,2)</f>
        <v>67.069999999999993</v>
      </c>
      <c r="O69" s="12">
        <f>+_xlfn.RANK.AVG(N69,N:N)</f>
        <v>62</v>
      </c>
      <c r="P69" s="12" t="str">
        <f>+IF(N69&gt;=41,"SI","NO")</f>
        <v>SI</v>
      </c>
      <c r="Q69" s="17"/>
    </row>
    <row r="70" spans="1:17">
      <c r="A70" t="s">
        <v>84</v>
      </c>
      <c r="B70" s="13">
        <v>13</v>
      </c>
      <c r="C70" s="13">
        <v>13</v>
      </c>
      <c r="D70">
        <v>100</v>
      </c>
      <c r="E70" s="13">
        <f>+ROUND(D70*10%,2)</f>
        <v>10</v>
      </c>
      <c r="F70" s="3">
        <v>4002</v>
      </c>
      <c r="G70" s="4">
        <f>+F70/MAX(F:F)</f>
        <v>0.3859209257473481</v>
      </c>
      <c r="H70" s="3">
        <v>4002</v>
      </c>
      <c r="I70" s="4">
        <f>+H70/MAX(H:H)</f>
        <v>0.44521081321615308</v>
      </c>
      <c r="J70" s="3">
        <f>+F70-H70</f>
        <v>0</v>
      </c>
      <c r="K70" s="4">
        <f>+J70/MAX(J:J)</f>
        <v>0</v>
      </c>
      <c r="L70" s="13">
        <f>+ROUND((G70*30+I70*50+K70*20)*40%,2)</f>
        <v>13.54</v>
      </c>
      <c r="M70" s="13">
        <v>17.5</v>
      </c>
      <c r="N70" s="11">
        <f>+ROUND(B70+C70+E70+L70+M70,2)</f>
        <v>67.040000000000006</v>
      </c>
      <c r="O70" s="12">
        <f>+_xlfn.RANK.AVG(N70,N:N)</f>
        <v>63</v>
      </c>
      <c r="P70" s="12" t="str">
        <f>+IF(N70&gt;=41,"SI","NO")</f>
        <v>SI</v>
      </c>
      <c r="Q70" s="17"/>
    </row>
    <row r="71" spans="1:17">
      <c r="A71" t="s">
        <v>85</v>
      </c>
      <c r="B71" s="13">
        <v>12</v>
      </c>
      <c r="C71" s="13">
        <v>12.5</v>
      </c>
      <c r="D71">
        <v>100</v>
      </c>
      <c r="E71" s="13">
        <f>+ROUND(D71*10%,2)</f>
        <v>10</v>
      </c>
      <c r="F71" s="3">
        <v>5478</v>
      </c>
      <c r="G71" s="4">
        <f>+F71/MAX(F:F)</f>
        <v>0.52825458052073293</v>
      </c>
      <c r="H71" s="3">
        <v>5478</v>
      </c>
      <c r="I71" s="4">
        <f>+H71/MAX(H:H)</f>
        <v>0.60941150294804758</v>
      </c>
      <c r="J71" s="3">
        <f>+F71-H71</f>
        <v>0</v>
      </c>
      <c r="K71" s="4">
        <f>+J71/MAX(J:J)</f>
        <v>0</v>
      </c>
      <c r="L71" s="13">
        <f>+ROUND((G71*30+I71*50+K71*20)*40%,2)</f>
        <v>18.53</v>
      </c>
      <c r="M71" s="13">
        <v>14</v>
      </c>
      <c r="N71" s="11">
        <f>+ROUND(B71+C71+E71+L71+M71,2)</f>
        <v>67.03</v>
      </c>
      <c r="O71" s="12">
        <f>+_xlfn.RANK.AVG(N71,N:N)</f>
        <v>64</v>
      </c>
      <c r="P71" s="12" t="str">
        <f>+IF(N71&gt;=41,"SI","NO")</f>
        <v>SI</v>
      </c>
      <c r="Q71" s="17"/>
    </row>
    <row r="72" spans="1:17">
      <c r="A72" t="s">
        <v>86</v>
      </c>
      <c r="B72" s="13">
        <v>11.5</v>
      </c>
      <c r="C72" s="13">
        <v>13</v>
      </c>
      <c r="D72">
        <v>100</v>
      </c>
      <c r="E72" s="13">
        <f>+ROUND(D72*10%,2)</f>
        <v>10</v>
      </c>
      <c r="F72" s="3">
        <v>5027</v>
      </c>
      <c r="G72" s="4">
        <f>+F72/MAX(F:F)</f>
        <v>0.48476374156219865</v>
      </c>
      <c r="H72" s="3">
        <v>5027</v>
      </c>
      <c r="I72" s="4">
        <f>+H72/MAX(H:H)</f>
        <v>0.55923906997441319</v>
      </c>
      <c r="J72" s="3">
        <f>+F72-H72</f>
        <v>0</v>
      </c>
      <c r="K72" s="4">
        <f>+J72/MAX(J:J)</f>
        <v>0</v>
      </c>
      <c r="L72" s="13">
        <f>+ROUND((G72*30+I72*50+K72*20)*40%,2)</f>
        <v>17</v>
      </c>
      <c r="M72" s="13">
        <v>15.5</v>
      </c>
      <c r="N72" s="11">
        <f>+ROUND(B72+C72+E72+L72+M72,2)</f>
        <v>67</v>
      </c>
      <c r="O72" s="12">
        <f>+_xlfn.RANK.AVG(N72,N:N)</f>
        <v>65.5</v>
      </c>
      <c r="P72" s="12" t="str">
        <f>+IF(N72&gt;=41,"SI","NO")</f>
        <v>SI</v>
      </c>
      <c r="Q72" s="17"/>
    </row>
    <row r="73" spans="1:17">
      <c r="A73" t="s">
        <v>87</v>
      </c>
      <c r="B73" s="13">
        <v>11.5</v>
      </c>
      <c r="C73" s="13">
        <v>12</v>
      </c>
      <c r="D73">
        <v>100</v>
      </c>
      <c r="E73" s="13">
        <f>+ROUND(D73*10%,2)</f>
        <v>10</v>
      </c>
      <c r="F73" s="3">
        <v>5027</v>
      </c>
      <c r="G73" s="4">
        <f>+F73/MAX(F:F)</f>
        <v>0.48476374156219865</v>
      </c>
      <c r="H73" s="3">
        <v>5027</v>
      </c>
      <c r="I73" s="4">
        <f>+H73/MAX(H:H)</f>
        <v>0.55923906997441319</v>
      </c>
      <c r="J73" s="3">
        <f>+F73-H73</f>
        <v>0</v>
      </c>
      <c r="K73" s="4">
        <f>+J73/MAX(J:J)</f>
        <v>0</v>
      </c>
      <c r="L73" s="13">
        <f>+ROUND((G73*30+I73*50+K73*20)*40%,2)</f>
        <v>17</v>
      </c>
      <c r="M73" s="13">
        <v>16.5</v>
      </c>
      <c r="N73" s="11">
        <f>+ROUND(B73+C73+E73+L73+M73,2)</f>
        <v>67</v>
      </c>
      <c r="O73" s="12">
        <f>+_xlfn.RANK.AVG(N73,N:N)</f>
        <v>65.5</v>
      </c>
      <c r="P73" s="12" t="str">
        <f>+IF(N73&gt;=41,"SI","NO")</f>
        <v>SI</v>
      </c>
      <c r="Q73" s="17"/>
    </row>
    <row r="74" spans="1:17">
      <c r="A74" t="s">
        <v>88</v>
      </c>
      <c r="B74" s="13">
        <v>11.5</v>
      </c>
      <c r="C74" s="13">
        <v>12.5</v>
      </c>
      <c r="D74">
        <v>100</v>
      </c>
      <c r="E74" s="13">
        <f>+ROUND(D74*10%,2)</f>
        <v>10</v>
      </c>
      <c r="F74" s="3">
        <v>4826</v>
      </c>
      <c r="G74" s="4">
        <f>+F74/MAX(F:F)</f>
        <v>0.46538090646094504</v>
      </c>
      <c r="H74" s="3">
        <v>3943</v>
      </c>
      <c r="I74" s="4">
        <f>+H74/MAX(H:H)</f>
        <v>0.43864723551006785</v>
      </c>
      <c r="J74" s="3">
        <f>+F74-H74</f>
        <v>883</v>
      </c>
      <c r="K74" s="4">
        <f>+J74/MAX(J:J)</f>
        <v>0.1990532010820559</v>
      </c>
      <c r="L74" s="13">
        <f>+ROUND((G74*30+I74*50+K74*20)*40%,2)</f>
        <v>15.95</v>
      </c>
      <c r="M74" s="13">
        <v>17</v>
      </c>
      <c r="N74" s="11">
        <f>+ROUND(B74+C74+E74+L74+M74,2)</f>
        <v>66.95</v>
      </c>
      <c r="O74" s="12">
        <f>+_xlfn.RANK.AVG(N74,N:N)</f>
        <v>67</v>
      </c>
      <c r="P74" s="12" t="str">
        <f>+IF(N74&gt;=41,"SI","NO")</f>
        <v>SI</v>
      </c>
      <c r="Q74" s="17"/>
    </row>
    <row r="75" spans="1:17">
      <c r="A75" t="s">
        <v>89</v>
      </c>
      <c r="B75" s="13">
        <v>9.5</v>
      </c>
      <c r="C75" s="13">
        <v>9.5</v>
      </c>
      <c r="D75">
        <v>100</v>
      </c>
      <c r="E75" s="13">
        <f>+ROUND(D75*10%,2)</f>
        <v>10</v>
      </c>
      <c r="F75" s="3">
        <v>6455</v>
      </c>
      <c r="G75" s="4">
        <f>+F75/MAX(F:F)</f>
        <v>0.62246865959498554</v>
      </c>
      <c r="H75" s="3">
        <v>6455</v>
      </c>
      <c r="I75" s="4">
        <f>+H75/MAX(H:H)</f>
        <v>0.71809989987762823</v>
      </c>
      <c r="J75" s="3">
        <f>+F75-H75</f>
        <v>0</v>
      </c>
      <c r="K75" s="4">
        <f>+J75/MAX(J:J)</f>
        <v>0</v>
      </c>
      <c r="L75" s="13">
        <f>+ROUND((G75*30+I75*50+K75*20)*40%,2)</f>
        <v>21.83</v>
      </c>
      <c r="M75" s="13">
        <v>16</v>
      </c>
      <c r="N75" s="11">
        <f>+ROUND(B75+C75+E75+L75+M75,2)</f>
        <v>66.83</v>
      </c>
      <c r="O75" s="12">
        <f>+_xlfn.RANK.AVG(N75,N:N)</f>
        <v>68</v>
      </c>
      <c r="P75" s="12" t="str">
        <f>+IF(N75&gt;=41,"SI","NO")</f>
        <v>SI</v>
      </c>
      <c r="Q75" s="17"/>
    </row>
    <row r="76" spans="1:17">
      <c r="A76" t="s">
        <v>90</v>
      </c>
      <c r="B76" s="13">
        <v>12</v>
      </c>
      <c r="C76" s="13">
        <v>13.5</v>
      </c>
      <c r="D76">
        <v>100</v>
      </c>
      <c r="E76" s="13">
        <f>+ROUND(D76*10%,2)</f>
        <v>10</v>
      </c>
      <c r="F76" s="3">
        <v>4057</v>
      </c>
      <c r="G76" s="4">
        <f>+F76/MAX(F:F)</f>
        <v>0.39122468659594983</v>
      </c>
      <c r="H76" s="3">
        <v>4057</v>
      </c>
      <c r="I76" s="4">
        <f>+H76/MAX(H:H)</f>
        <v>0.45132940260318166</v>
      </c>
      <c r="J76" s="3">
        <f>+F76-H76</f>
        <v>0</v>
      </c>
      <c r="K76" s="4">
        <f>+J76/MAX(J:J)</f>
        <v>0</v>
      </c>
      <c r="L76" s="13">
        <f>+ROUND((G76*30+I76*50+K76*20)*40%,2)</f>
        <v>13.72</v>
      </c>
      <c r="M76" s="13">
        <v>17.5</v>
      </c>
      <c r="N76" s="11">
        <f>+ROUND(B76+C76+E76+L76+M76,2)</f>
        <v>66.72</v>
      </c>
      <c r="O76" s="12">
        <f>+_xlfn.RANK.AVG(N76,N:N)</f>
        <v>69</v>
      </c>
      <c r="P76" s="12" t="str">
        <f>+IF(N76&gt;=41,"SI","NO")</f>
        <v>SI</v>
      </c>
      <c r="Q76" s="17"/>
    </row>
    <row r="77" spans="1:17">
      <c r="A77" t="s">
        <v>91</v>
      </c>
      <c r="B77" s="13">
        <v>12.5</v>
      </c>
      <c r="C77" s="13">
        <v>13</v>
      </c>
      <c r="D77">
        <v>100</v>
      </c>
      <c r="E77" s="13">
        <f>+ROUND(D77*10%,2)</f>
        <v>10</v>
      </c>
      <c r="F77" s="3">
        <v>4046</v>
      </c>
      <c r="G77" s="4">
        <f>+F77/MAX(F:F)</f>
        <v>0.39016393442622949</v>
      </c>
      <c r="H77" s="3">
        <v>4046</v>
      </c>
      <c r="I77" s="4">
        <f>+H77/MAX(H:H)</f>
        <v>0.45010568472577595</v>
      </c>
      <c r="J77" s="3">
        <f>+F77-H77</f>
        <v>0</v>
      </c>
      <c r="K77" s="4">
        <f>+J77/MAX(J:J)</f>
        <v>0</v>
      </c>
      <c r="L77" s="13">
        <f>+ROUND((G77*30+I77*50+K77*20)*40%,2)</f>
        <v>13.68</v>
      </c>
      <c r="M77" s="13">
        <v>17.5</v>
      </c>
      <c r="N77" s="11">
        <f>+ROUND(B77+C77+E77+L77+M77,2)</f>
        <v>66.680000000000007</v>
      </c>
      <c r="O77" s="12">
        <f>+_xlfn.RANK.AVG(N77,N:N)</f>
        <v>70</v>
      </c>
      <c r="P77" s="12" t="str">
        <f>+IF(N77&gt;=41,"SI","NO")</f>
        <v>SI</v>
      </c>
      <c r="Q77" s="17"/>
    </row>
    <row r="78" spans="1:17">
      <c r="A78" t="s">
        <v>92</v>
      </c>
      <c r="B78" s="13">
        <v>12</v>
      </c>
      <c r="C78" s="13">
        <v>15</v>
      </c>
      <c r="D78">
        <v>100</v>
      </c>
      <c r="E78" s="13">
        <f>+ROUND(D78*10%,2)</f>
        <v>10</v>
      </c>
      <c r="F78" s="3">
        <v>3597</v>
      </c>
      <c r="G78" s="4">
        <f>+F78/MAX(F:F)</f>
        <v>0.34686595949855353</v>
      </c>
      <c r="H78" s="3">
        <v>3597</v>
      </c>
      <c r="I78" s="4">
        <f>+H78/MAX(H:H)</f>
        <v>0.4001557459116698</v>
      </c>
      <c r="J78" s="3">
        <f>+F78-H78</f>
        <v>0</v>
      </c>
      <c r="K78" s="4">
        <f>+J78/MAX(J:J)</f>
        <v>0</v>
      </c>
      <c r="L78" s="13">
        <f>+ROUND((G78*30+I78*50+K78*20)*40%,2)</f>
        <v>12.17</v>
      </c>
      <c r="M78" s="13">
        <v>17.5</v>
      </c>
      <c r="N78" s="11">
        <f>+ROUND(B78+C78+E78+L78+M78,2)</f>
        <v>66.67</v>
      </c>
      <c r="O78" s="12">
        <f>+_xlfn.RANK.AVG(N78,N:N)</f>
        <v>71</v>
      </c>
      <c r="P78" s="12" t="str">
        <f>+IF(N78&gt;=41,"SI","NO")</f>
        <v>SI</v>
      </c>
      <c r="Q78" s="17"/>
    </row>
    <row r="79" spans="1:17">
      <c r="A79" t="s">
        <v>93</v>
      </c>
      <c r="B79" s="13">
        <v>12</v>
      </c>
      <c r="C79" s="13">
        <v>14</v>
      </c>
      <c r="D79">
        <v>100</v>
      </c>
      <c r="E79" s="13">
        <f>+ROUND(D79*10%,2)</f>
        <v>10</v>
      </c>
      <c r="F79" s="3">
        <v>4130</v>
      </c>
      <c r="G79" s="4">
        <f>+F79/MAX(F:F)</f>
        <v>0.39826422372227582</v>
      </c>
      <c r="H79" s="3">
        <v>4130</v>
      </c>
      <c r="I79" s="4">
        <f>+H79/MAX(H:H)</f>
        <v>0.45945043942596508</v>
      </c>
      <c r="J79" s="3">
        <f>+F79-H79</f>
        <v>0</v>
      </c>
      <c r="K79" s="4">
        <f>+J79/MAX(J:J)</f>
        <v>0</v>
      </c>
      <c r="L79" s="13">
        <f>+ROUND((G79*30+I79*50+K79*20)*40%,2)</f>
        <v>13.97</v>
      </c>
      <c r="M79" s="13">
        <v>16.5</v>
      </c>
      <c r="N79" s="11">
        <f>+ROUND(B79+C79+E79+L79+M79,2)</f>
        <v>66.47</v>
      </c>
      <c r="O79" s="12">
        <f>+_xlfn.RANK.AVG(N79,N:N)</f>
        <v>72</v>
      </c>
      <c r="P79" s="12" t="str">
        <f>+IF(N79&gt;=41,"SI","NO")</f>
        <v>SI</v>
      </c>
      <c r="Q79" s="17"/>
    </row>
    <row r="80" spans="1:17">
      <c r="A80" t="s">
        <v>94</v>
      </c>
      <c r="B80" s="13">
        <v>12</v>
      </c>
      <c r="C80" s="13">
        <v>14</v>
      </c>
      <c r="D80">
        <v>100</v>
      </c>
      <c r="E80" s="13">
        <f>+ROUND(D80*10%,2)</f>
        <v>10</v>
      </c>
      <c r="F80" s="3">
        <v>4117</v>
      </c>
      <c r="G80" s="4">
        <f>+F80/MAX(F:F)</f>
        <v>0.3970106075216972</v>
      </c>
      <c r="H80" s="3">
        <v>4117</v>
      </c>
      <c r="I80" s="4">
        <f>+H80/MAX(H:H)</f>
        <v>0.45800422738903102</v>
      </c>
      <c r="J80" s="3">
        <f>+F80-H80</f>
        <v>0</v>
      </c>
      <c r="K80" s="4">
        <f>+J80/MAX(J:J)</f>
        <v>0</v>
      </c>
      <c r="L80" s="13">
        <f>+ROUND((G80*30+I80*50+K80*20)*40%,2)</f>
        <v>13.92</v>
      </c>
      <c r="M80" s="13">
        <v>16.5</v>
      </c>
      <c r="N80" s="11">
        <f>+ROUND(B80+C80+E80+L80+M80,2)</f>
        <v>66.42</v>
      </c>
      <c r="O80" s="12">
        <f>+_xlfn.RANK.AVG(N80,N:N)</f>
        <v>73</v>
      </c>
      <c r="P80" s="12" t="str">
        <f>+IF(N80&gt;=41,"SI","NO")</f>
        <v>SI</v>
      </c>
      <c r="Q80" s="17"/>
    </row>
    <row r="81" spans="1:17">
      <c r="A81" t="s">
        <v>95</v>
      </c>
      <c r="B81" s="13">
        <v>8.5</v>
      </c>
      <c r="C81" s="13">
        <v>5.5</v>
      </c>
      <c r="D81">
        <v>100</v>
      </c>
      <c r="E81" s="13">
        <f>+ROUND(D81*10%,2)</f>
        <v>10</v>
      </c>
      <c r="F81" s="3">
        <v>8546</v>
      </c>
      <c r="G81" s="4">
        <f>+F81/MAX(F:F)</f>
        <v>0.82410800385728067</v>
      </c>
      <c r="H81" s="3">
        <v>8546</v>
      </c>
      <c r="I81" s="4">
        <f>+H81/MAX(H:H)</f>
        <v>0.9507175436644788</v>
      </c>
      <c r="J81" s="3">
        <f>+F81-H81</f>
        <v>0</v>
      </c>
      <c r="K81" s="4">
        <f>+J81/MAX(J:J)</f>
        <v>0</v>
      </c>
      <c r="L81" s="13">
        <f>+ROUND((G81*30+I81*50+K81*20)*40%,2)</f>
        <v>28.9</v>
      </c>
      <c r="M81" s="13">
        <v>13.5</v>
      </c>
      <c r="N81" s="11">
        <f>+ROUND(B81+C81+E81+L81+M81,2)</f>
        <v>66.400000000000006</v>
      </c>
      <c r="O81" s="12">
        <f>+_xlfn.RANK.AVG(N81,N:N)</f>
        <v>74</v>
      </c>
      <c r="P81" s="12" t="str">
        <f>+IF(N81&gt;=41,"SI","NO")</f>
        <v>SI</v>
      </c>
      <c r="Q81" s="17"/>
    </row>
    <row r="82" spans="1:17">
      <c r="A82" t="s">
        <v>96</v>
      </c>
      <c r="B82" s="13">
        <v>12</v>
      </c>
      <c r="C82" s="13">
        <v>11</v>
      </c>
      <c r="D82">
        <v>100</v>
      </c>
      <c r="E82" s="13">
        <f>+ROUND(D82*10%,2)</f>
        <v>10</v>
      </c>
      <c r="F82" s="3">
        <v>6454</v>
      </c>
      <c r="G82" s="4">
        <f>+F82/MAX(F:F)</f>
        <v>0.62237222757955646</v>
      </c>
      <c r="H82" s="3">
        <v>6454</v>
      </c>
      <c r="I82" s="4">
        <f>+H82/MAX(H:H)</f>
        <v>0.71798865279786406</v>
      </c>
      <c r="J82" s="3">
        <f>+F82-H82</f>
        <v>0</v>
      </c>
      <c r="K82" s="4">
        <f>+J82/MAX(J:J)</f>
        <v>0</v>
      </c>
      <c r="L82" s="13">
        <f>+ROUND((G82*30+I82*50+K82*20)*40%,2)</f>
        <v>21.83</v>
      </c>
      <c r="M82" s="13">
        <v>11.5</v>
      </c>
      <c r="N82" s="11">
        <f>+ROUND(B82+C82+E82+L82+M82,2)</f>
        <v>66.33</v>
      </c>
      <c r="O82" s="12">
        <f>+_xlfn.RANK.AVG(N82,N:N)</f>
        <v>75</v>
      </c>
      <c r="P82" s="12" t="str">
        <f>+IF(N82&gt;=41,"SI","NO")</f>
        <v>SI</v>
      </c>
      <c r="Q82" s="17"/>
    </row>
    <row r="83" spans="1:17">
      <c r="A83" t="s">
        <v>97</v>
      </c>
      <c r="B83" s="13">
        <v>11.5</v>
      </c>
      <c r="C83" s="13">
        <v>10.5</v>
      </c>
      <c r="D83">
        <v>100</v>
      </c>
      <c r="E83" s="13">
        <f>+ROUND(D83*10%,2)</f>
        <v>10</v>
      </c>
      <c r="F83" s="3">
        <v>5541</v>
      </c>
      <c r="G83" s="4">
        <f>+F83/MAX(F:F)</f>
        <v>0.53432979749276754</v>
      </c>
      <c r="H83" s="3">
        <v>5541</v>
      </c>
      <c r="I83" s="4">
        <f>+H83/MAX(H:H)</f>
        <v>0.61642006897318946</v>
      </c>
      <c r="J83" s="3">
        <f>+F83-H83</f>
        <v>0</v>
      </c>
      <c r="K83" s="4">
        <f>+J83/MAX(J:J)</f>
        <v>0</v>
      </c>
      <c r="L83" s="13">
        <f>+ROUND((G83*30+I83*50+K83*20)*40%,2)</f>
        <v>18.739999999999998</v>
      </c>
      <c r="M83" s="13">
        <v>15.5</v>
      </c>
      <c r="N83" s="11">
        <f>+ROUND(B83+C83+E83+L83+M83,2)</f>
        <v>66.239999999999995</v>
      </c>
      <c r="O83" s="12">
        <f>+_xlfn.RANK.AVG(N83,N:N)</f>
        <v>76</v>
      </c>
      <c r="P83" s="12" t="str">
        <f>+IF(N83&gt;=41,"SI","NO")</f>
        <v>SI</v>
      </c>
      <c r="Q83" s="17"/>
    </row>
    <row r="84" spans="1:17">
      <c r="A84" t="s">
        <v>98</v>
      </c>
      <c r="B84" s="13">
        <v>11.5</v>
      </c>
      <c r="C84" s="13">
        <v>14</v>
      </c>
      <c r="D84">
        <v>100</v>
      </c>
      <c r="E84" s="13">
        <f>+ROUND(D84*10%,2)</f>
        <v>10</v>
      </c>
      <c r="F84" s="3">
        <v>4003</v>
      </c>
      <c r="G84" s="4">
        <f>+F84/MAX(F:F)</f>
        <v>0.38601735776277724</v>
      </c>
      <c r="H84" s="3">
        <v>4003</v>
      </c>
      <c r="I84" s="4">
        <f>+H84/MAX(H:H)</f>
        <v>0.44532206029591725</v>
      </c>
      <c r="J84" s="3">
        <f>+F84-H84</f>
        <v>0</v>
      </c>
      <c r="K84" s="4">
        <f>+J84/MAX(J:J)</f>
        <v>0</v>
      </c>
      <c r="L84" s="13">
        <f>+ROUND((G84*30+I84*50+K84*20)*40%,2)</f>
        <v>13.54</v>
      </c>
      <c r="M84" s="13">
        <v>17</v>
      </c>
      <c r="N84" s="11">
        <f>+ROUND(B84+C84+E84+L84+M84,2)</f>
        <v>66.040000000000006</v>
      </c>
      <c r="O84" s="12">
        <f>+_xlfn.RANK.AVG(N84,N:N)</f>
        <v>77</v>
      </c>
      <c r="P84" s="12" t="str">
        <f>+IF(N84&gt;=41,"SI","NO")</f>
        <v>SI</v>
      </c>
      <c r="Q84" s="17"/>
    </row>
    <row r="85" spans="1:17">
      <c r="A85" t="s">
        <v>99</v>
      </c>
      <c r="B85" s="13">
        <v>11</v>
      </c>
      <c r="C85" s="13">
        <v>11</v>
      </c>
      <c r="D85">
        <v>100</v>
      </c>
      <c r="E85" s="13">
        <f>+ROUND(D85*10%,2)</f>
        <v>10</v>
      </c>
      <c r="F85" s="3">
        <v>4734</v>
      </c>
      <c r="G85" s="4">
        <f>+F85/MAX(F:F)</f>
        <v>0.45650916104146577</v>
      </c>
      <c r="H85" s="3">
        <v>4734</v>
      </c>
      <c r="I85" s="4">
        <f>+H85/MAX(H:H)</f>
        <v>0.52664367560351544</v>
      </c>
      <c r="J85" s="3">
        <f>+F85-H85</f>
        <v>0</v>
      </c>
      <c r="K85" s="4">
        <f>+J85/MAX(J:J)</f>
        <v>0</v>
      </c>
      <c r="L85" s="13">
        <f>+ROUND((G85*30+I85*50+K85*20)*40%,2)</f>
        <v>16.010000000000002</v>
      </c>
      <c r="M85" s="13">
        <v>18</v>
      </c>
      <c r="N85" s="11">
        <f>+ROUND(B85+C85+E85+L85+M85,2)</f>
        <v>66.010000000000005</v>
      </c>
      <c r="O85" s="12">
        <f>+_xlfn.RANK.AVG(N85,N:N)</f>
        <v>78</v>
      </c>
      <c r="P85" s="12" t="str">
        <f>+IF(N85&gt;=41,"SI","NO")</f>
        <v>SI</v>
      </c>
      <c r="Q85" s="17"/>
    </row>
    <row r="86" spans="1:17">
      <c r="A86" t="s">
        <v>100</v>
      </c>
      <c r="B86" s="13">
        <v>11</v>
      </c>
      <c r="C86" s="13">
        <v>10.5</v>
      </c>
      <c r="D86">
        <v>100</v>
      </c>
      <c r="E86" s="13">
        <f>+ROUND(D86*10%,2)</f>
        <v>10</v>
      </c>
      <c r="F86" s="3">
        <v>5027</v>
      </c>
      <c r="G86" s="4">
        <f>+F86/MAX(F:F)</f>
        <v>0.48476374156219865</v>
      </c>
      <c r="H86" s="3">
        <v>5027</v>
      </c>
      <c r="I86" s="4">
        <f>+H86/MAX(H:H)</f>
        <v>0.55923906997441319</v>
      </c>
      <c r="J86" s="3">
        <f>+F86-H86</f>
        <v>0</v>
      </c>
      <c r="K86" s="4">
        <f>+J86/MAX(J:J)</f>
        <v>0</v>
      </c>
      <c r="L86" s="13">
        <f>+ROUND((G86*30+I86*50+K86*20)*40%,2)</f>
        <v>17</v>
      </c>
      <c r="M86" s="13">
        <v>17.5</v>
      </c>
      <c r="N86" s="11">
        <f>+ROUND(B86+C86+E86+L86+M86,2)</f>
        <v>66</v>
      </c>
      <c r="O86" s="12">
        <f>+_xlfn.RANK.AVG(N86,N:N)</f>
        <v>79</v>
      </c>
      <c r="P86" s="12" t="str">
        <f>+IF(N86&gt;=41,"SI","NO")</f>
        <v>SI</v>
      </c>
      <c r="Q86" s="17"/>
    </row>
    <row r="87" spans="1:17">
      <c r="A87" t="s">
        <v>101</v>
      </c>
      <c r="B87" s="13">
        <v>13</v>
      </c>
      <c r="C87" s="13">
        <v>12.5</v>
      </c>
      <c r="D87">
        <v>100</v>
      </c>
      <c r="E87" s="13">
        <f>+ROUND(D87*10%,2)</f>
        <v>10</v>
      </c>
      <c r="F87" s="3">
        <v>4136</v>
      </c>
      <c r="G87" s="4">
        <f>+F87/MAX(F:F)</f>
        <v>0.39884281581485054</v>
      </c>
      <c r="H87" s="3">
        <v>4136</v>
      </c>
      <c r="I87" s="4">
        <f>+H87/MAX(H:H)</f>
        <v>0.46011792190455003</v>
      </c>
      <c r="J87" s="3">
        <f>+F87-H87</f>
        <v>0</v>
      </c>
      <c r="K87" s="4">
        <f>+J87/MAX(J:J)</f>
        <v>0</v>
      </c>
      <c r="L87" s="13">
        <f>+ROUND((G87*30+I87*50+K87*20)*40%,2)</f>
        <v>13.99</v>
      </c>
      <c r="M87" s="13">
        <v>16.5</v>
      </c>
      <c r="N87" s="11">
        <f>+ROUND(B87+C87+E87+L87+M87,2)</f>
        <v>65.989999999999995</v>
      </c>
      <c r="O87" s="12">
        <f>+_xlfn.RANK.AVG(N87,N:N)</f>
        <v>80.5</v>
      </c>
      <c r="P87" s="12" t="str">
        <f>+IF(N87&gt;=41,"SI","NO")</f>
        <v>SI</v>
      </c>
      <c r="Q87" s="17"/>
    </row>
    <row r="88" spans="1:17">
      <c r="A88" t="s">
        <v>102</v>
      </c>
      <c r="B88" s="13">
        <v>12.5</v>
      </c>
      <c r="C88" s="13">
        <v>12</v>
      </c>
      <c r="D88">
        <v>100</v>
      </c>
      <c r="E88" s="13">
        <f>+ROUND(D88*10%,2)</f>
        <v>10</v>
      </c>
      <c r="F88" s="3">
        <v>4135</v>
      </c>
      <c r="G88" s="4">
        <f>+F88/MAX(F:F)</f>
        <v>0.3987463837994214</v>
      </c>
      <c r="H88" s="3">
        <v>4135</v>
      </c>
      <c r="I88" s="4">
        <f>+H88/MAX(H:H)</f>
        <v>0.46000667482478586</v>
      </c>
      <c r="J88" s="3">
        <f>+F88-H88</f>
        <v>0</v>
      </c>
      <c r="K88" s="4">
        <f>+J88/MAX(J:J)</f>
        <v>0</v>
      </c>
      <c r="L88" s="13">
        <f>+ROUND((G88*30+I88*50+K88*20)*40%,2)</f>
        <v>13.99</v>
      </c>
      <c r="M88" s="13">
        <v>17.5</v>
      </c>
      <c r="N88" s="11">
        <f>+ROUND(B88+C88+E88+L88+M88,2)</f>
        <v>65.989999999999995</v>
      </c>
      <c r="O88" s="12">
        <f>+_xlfn.RANK.AVG(N88,N:N)</f>
        <v>80.5</v>
      </c>
      <c r="P88" s="12" t="str">
        <f>+IF(N88&gt;=41,"SI","NO")</f>
        <v>SI</v>
      </c>
      <c r="Q88" s="17"/>
    </row>
    <row r="89" spans="1:17">
      <c r="A89" t="s">
        <v>103</v>
      </c>
      <c r="B89" s="13">
        <v>10.5</v>
      </c>
      <c r="C89" s="13">
        <v>13.5</v>
      </c>
      <c r="D89">
        <v>100</v>
      </c>
      <c r="E89" s="13">
        <f>+ROUND(D89*10%,2)</f>
        <v>10</v>
      </c>
      <c r="F89" s="3">
        <v>4962</v>
      </c>
      <c r="G89" s="4">
        <f>+F89/MAX(F:F)</f>
        <v>0.4784956605593057</v>
      </c>
      <c r="H89" s="3">
        <v>4962</v>
      </c>
      <c r="I89" s="4">
        <f>+H89/MAX(H:H)</f>
        <v>0.55200800978974307</v>
      </c>
      <c r="J89" s="3">
        <f>+F89-H89</f>
        <v>0</v>
      </c>
      <c r="K89" s="4">
        <f>+J89/MAX(J:J)</f>
        <v>0</v>
      </c>
      <c r="L89" s="13">
        <f>+ROUND((G89*30+I89*50+K89*20)*40%,2)</f>
        <v>16.78</v>
      </c>
      <c r="M89" s="13">
        <v>15</v>
      </c>
      <c r="N89" s="11">
        <f>+ROUND(B89+C89+E89+L89+M89,2)</f>
        <v>65.78</v>
      </c>
      <c r="O89" s="12">
        <f>+_xlfn.RANK.AVG(N89,N:N)</f>
        <v>82</v>
      </c>
      <c r="P89" s="12" t="str">
        <f>+IF(N89&gt;=41,"SI","NO")</f>
        <v>SI</v>
      </c>
      <c r="Q89" s="17"/>
    </row>
    <row r="90" spans="1:17">
      <c r="A90" t="s">
        <v>104</v>
      </c>
      <c r="B90" s="13">
        <v>11.5</v>
      </c>
      <c r="C90" s="13">
        <v>11</v>
      </c>
      <c r="D90">
        <v>97.32</v>
      </c>
      <c r="E90" s="13">
        <f>+ROUND(D90*10%,2)</f>
        <v>9.73</v>
      </c>
      <c r="F90" s="3">
        <v>5027</v>
      </c>
      <c r="G90" s="4">
        <f>+F90/MAX(F:F)</f>
        <v>0.48476374156219865</v>
      </c>
      <c r="H90" s="3">
        <v>5027</v>
      </c>
      <c r="I90" s="4">
        <f>+H90/MAX(H:H)</f>
        <v>0.55923906997441319</v>
      </c>
      <c r="J90" s="3">
        <f>+F90-H90</f>
        <v>0</v>
      </c>
      <c r="K90" s="4">
        <f>+J90/MAX(J:J)</f>
        <v>0</v>
      </c>
      <c r="L90" s="13">
        <f>+ROUND((G90*30+I90*50+K90*20)*40%,2)</f>
        <v>17</v>
      </c>
      <c r="M90" s="13">
        <v>16.5</v>
      </c>
      <c r="N90" s="11">
        <f>+ROUND(B90+C90+E90+L90+M90,2)</f>
        <v>65.73</v>
      </c>
      <c r="O90" s="12">
        <f>+_xlfn.RANK.AVG(N90,N:N)</f>
        <v>83</v>
      </c>
      <c r="P90" s="12" t="str">
        <f>+IF(N90&gt;=41,"SI","NO")</f>
        <v>SI</v>
      </c>
      <c r="Q90" s="17"/>
    </row>
    <row r="91" spans="1:17">
      <c r="A91" t="s">
        <v>105</v>
      </c>
      <c r="B91" s="13">
        <v>9.5</v>
      </c>
      <c r="C91" s="13">
        <v>9</v>
      </c>
      <c r="D91">
        <v>100</v>
      </c>
      <c r="E91" s="13">
        <f>+ROUND(D91*10%,2)</f>
        <v>10</v>
      </c>
      <c r="F91" s="3">
        <v>6564</v>
      </c>
      <c r="G91" s="4">
        <f>+F91/MAX(F:F)</f>
        <v>0.63297974927675993</v>
      </c>
      <c r="H91" s="3">
        <v>6564</v>
      </c>
      <c r="I91" s="4">
        <f>+H91/MAX(H:H)</f>
        <v>0.73022583157192122</v>
      </c>
      <c r="J91" s="3">
        <f>+F91-H91</f>
        <v>0</v>
      </c>
      <c r="K91" s="4">
        <f>+J91/MAX(J:J)</f>
        <v>0</v>
      </c>
      <c r="L91" s="13">
        <f>+ROUND((G91*30+I91*50+K91*20)*40%,2)</f>
        <v>22.2</v>
      </c>
      <c r="M91" s="13">
        <v>15</v>
      </c>
      <c r="N91" s="11">
        <f>+ROUND(B91+C91+E91+L91+M91,2)</f>
        <v>65.7</v>
      </c>
      <c r="O91" s="12">
        <f>+_xlfn.RANK.AVG(N91,N:N)</f>
        <v>84</v>
      </c>
      <c r="P91" s="12" t="str">
        <f>+IF(N91&gt;=41,"SI","NO")</f>
        <v>SI</v>
      </c>
      <c r="Q91" s="17"/>
    </row>
    <row r="92" spans="1:17">
      <c r="A92" t="s">
        <v>106</v>
      </c>
      <c r="B92" s="13">
        <v>12</v>
      </c>
      <c r="C92" s="13">
        <v>12</v>
      </c>
      <c r="D92">
        <v>100</v>
      </c>
      <c r="E92" s="13">
        <f>+ROUND(D92*10%,2)</f>
        <v>10</v>
      </c>
      <c r="F92" s="3">
        <v>4004</v>
      </c>
      <c r="G92" s="4">
        <f>+F92/MAX(F:F)</f>
        <v>0.38611378977820637</v>
      </c>
      <c r="H92" s="3">
        <v>4004</v>
      </c>
      <c r="I92" s="4">
        <f>+H92/MAX(H:H)</f>
        <v>0.44543330737568138</v>
      </c>
      <c r="J92" s="3">
        <f>+F92-H92</f>
        <v>0</v>
      </c>
      <c r="K92" s="4">
        <f>+J92/MAX(J:J)</f>
        <v>0</v>
      </c>
      <c r="L92" s="13">
        <f>+ROUND((G92*30+I92*50+K92*20)*40%,2)</f>
        <v>13.54</v>
      </c>
      <c r="M92" s="13">
        <v>18</v>
      </c>
      <c r="N92" s="11">
        <f>+ROUND(B92+C92+E92+L92+M92,2)</f>
        <v>65.540000000000006</v>
      </c>
      <c r="O92" s="12">
        <f>+_xlfn.RANK.AVG(N92,N:N)</f>
        <v>85</v>
      </c>
      <c r="P92" s="12" t="str">
        <f>+IF(N92&gt;=41,"SI","NO")</f>
        <v>SI</v>
      </c>
      <c r="Q92" s="17"/>
    </row>
    <row r="93" spans="1:17">
      <c r="A93" t="s">
        <v>107</v>
      </c>
      <c r="B93" s="13">
        <v>11</v>
      </c>
      <c r="C93" s="13">
        <v>12</v>
      </c>
      <c r="D93">
        <v>100</v>
      </c>
      <c r="E93" s="13">
        <f>+ROUND(D93*10%,2)</f>
        <v>10</v>
      </c>
      <c r="F93" s="3">
        <v>4870</v>
      </c>
      <c r="G93" s="4">
        <f>+F93/MAX(F:F)</f>
        <v>0.46962391513982643</v>
      </c>
      <c r="H93" s="3">
        <v>4870</v>
      </c>
      <c r="I93" s="4">
        <f>+H93/MAX(H:H)</f>
        <v>0.54177327845144063</v>
      </c>
      <c r="J93" s="3">
        <f>+F93-H93</f>
        <v>0</v>
      </c>
      <c r="K93" s="4">
        <f>+J93/MAX(J:J)</f>
        <v>0</v>
      </c>
      <c r="L93" s="13">
        <f>+ROUND((G93*30+I93*50+K93*20)*40%,2)</f>
        <v>16.47</v>
      </c>
      <c r="M93" s="13">
        <v>16</v>
      </c>
      <c r="N93" s="11">
        <f>+ROUND(B93+C93+E93+L93+M93,2)</f>
        <v>65.47</v>
      </c>
      <c r="O93" s="12">
        <f>+_xlfn.RANK.AVG(N93,N:N)</f>
        <v>86.5</v>
      </c>
      <c r="P93" s="12" t="str">
        <f>+IF(N93&gt;=41,"SI","NO")</f>
        <v>SI</v>
      </c>
      <c r="Q93" s="17"/>
    </row>
    <row r="94" spans="1:17">
      <c r="A94" t="s">
        <v>108</v>
      </c>
      <c r="B94" s="13">
        <v>10.5</v>
      </c>
      <c r="C94" s="13">
        <v>12</v>
      </c>
      <c r="D94">
        <v>100</v>
      </c>
      <c r="E94" s="13">
        <f>+ROUND(D94*10%,2)</f>
        <v>10</v>
      </c>
      <c r="F94" s="3">
        <v>4870</v>
      </c>
      <c r="G94" s="4">
        <f>+F94/MAX(F:F)</f>
        <v>0.46962391513982643</v>
      </c>
      <c r="H94" s="3">
        <v>4870</v>
      </c>
      <c r="I94" s="4">
        <f>+H94/MAX(H:H)</f>
        <v>0.54177327845144063</v>
      </c>
      <c r="J94" s="3">
        <f>+F94-H94</f>
        <v>0</v>
      </c>
      <c r="K94" s="4">
        <f>+J94/MAX(J:J)</f>
        <v>0</v>
      </c>
      <c r="L94" s="13">
        <f>+ROUND((G94*30+I94*50+K94*20)*40%,2)</f>
        <v>16.47</v>
      </c>
      <c r="M94" s="13">
        <v>16.5</v>
      </c>
      <c r="N94" s="11">
        <f>+ROUND(B94+C94+E94+L94+M94,2)</f>
        <v>65.47</v>
      </c>
      <c r="O94" s="12">
        <f>+_xlfn.RANK.AVG(N94,N:N)</f>
        <v>86.5</v>
      </c>
      <c r="P94" s="12" t="str">
        <f>+IF(N94&gt;=41,"SI","NO")</f>
        <v>SI</v>
      </c>
      <c r="Q94" s="17"/>
    </row>
    <row r="95" spans="1:17">
      <c r="A95" t="s">
        <v>109</v>
      </c>
      <c r="B95" s="13">
        <v>12</v>
      </c>
      <c r="C95" s="13">
        <v>12.5</v>
      </c>
      <c r="D95">
        <v>100</v>
      </c>
      <c r="E95" s="13">
        <f>+ROUND(D95*10%,2)</f>
        <v>10</v>
      </c>
      <c r="F95" s="3">
        <v>4243</v>
      </c>
      <c r="G95" s="4">
        <f>+F95/MAX(F:F)</f>
        <v>0.40916104146576665</v>
      </c>
      <c r="H95" s="3">
        <v>4243</v>
      </c>
      <c r="I95" s="4">
        <f>+H95/MAX(H:H)</f>
        <v>0.47202135943931472</v>
      </c>
      <c r="J95" s="3">
        <f>+F95-H95</f>
        <v>0</v>
      </c>
      <c r="K95" s="4">
        <f>+J95/MAX(J:J)</f>
        <v>0</v>
      </c>
      <c r="L95" s="13">
        <f>+ROUND((G95*30+I95*50+K95*20)*40%,2)</f>
        <v>14.35</v>
      </c>
      <c r="M95" s="13">
        <v>16.5</v>
      </c>
      <c r="N95" s="11">
        <f>+ROUND(B95+C95+E95+L95+M95,2)</f>
        <v>65.349999999999994</v>
      </c>
      <c r="O95" s="12">
        <f>+_xlfn.RANK.AVG(N95,N:N)</f>
        <v>88</v>
      </c>
      <c r="P95" s="12" t="str">
        <f>+IF(N95&gt;=41,"SI","NO")</f>
        <v>SI</v>
      </c>
      <c r="Q95" s="17"/>
    </row>
    <row r="96" spans="1:17">
      <c r="A96" t="s">
        <v>110</v>
      </c>
      <c r="B96" s="13">
        <v>11</v>
      </c>
      <c r="C96" s="13">
        <v>10.5</v>
      </c>
      <c r="D96">
        <v>100</v>
      </c>
      <c r="E96" s="13">
        <f>+ROUND(D96*10%,2)</f>
        <v>10</v>
      </c>
      <c r="F96" s="3">
        <v>5692</v>
      </c>
      <c r="G96" s="4">
        <f>+F96/MAX(F:F)</f>
        <v>0.54889103182256505</v>
      </c>
      <c r="H96" s="3">
        <v>5692</v>
      </c>
      <c r="I96" s="4">
        <f>+H96/MAX(H:H)</f>
        <v>0.63321837801757708</v>
      </c>
      <c r="J96" s="3">
        <f>+F96-H96</f>
        <v>0</v>
      </c>
      <c r="K96" s="4">
        <f>+J96/MAX(J:J)</f>
        <v>0</v>
      </c>
      <c r="L96" s="13">
        <f>+ROUND((G96*30+I96*50+K96*20)*40%,2)</f>
        <v>19.25</v>
      </c>
      <c r="M96" s="13">
        <v>14.5</v>
      </c>
      <c r="N96" s="11">
        <f>+ROUND(B96+C96+E96+L96+M96,2)</f>
        <v>65.25</v>
      </c>
      <c r="O96" s="12">
        <f>+_xlfn.RANK.AVG(N96,N:N)</f>
        <v>89</v>
      </c>
      <c r="P96" s="12" t="str">
        <f>+IF(N96&gt;=41,"SI","NO")</f>
        <v>SI</v>
      </c>
      <c r="Q96" s="17"/>
    </row>
    <row r="97" spans="1:17">
      <c r="A97" t="s">
        <v>111</v>
      </c>
      <c r="B97" s="13">
        <v>11.5</v>
      </c>
      <c r="C97" s="13">
        <v>13</v>
      </c>
      <c r="D97">
        <v>100</v>
      </c>
      <c r="E97" s="13">
        <f>+ROUND(D97*10%,2)</f>
        <v>10</v>
      </c>
      <c r="F97" s="3">
        <v>4046</v>
      </c>
      <c r="G97" s="4">
        <f>+F97/MAX(F:F)</f>
        <v>0.39016393442622949</v>
      </c>
      <c r="H97" s="3">
        <v>4046</v>
      </c>
      <c r="I97" s="4">
        <f>+H97/MAX(H:H)</f>
        <v>0.45010568472577595</v>
      </c>
      <c r="J97" s="3">
        <f>+F97-H97</f>
        <v>0</v>
      </c>
      <c r="K97" s="4">
        <f>+J97/MAX(J:J)</f>
        <v>0</v>
      </c>
      <c r="L97" s="13">
        <f>+ROUND((G97*30+I97*50+K97*20)*40%,2)</f>
        <v>13.68</v>
      </c>
      <c r="M97" s="13">
        <v>17</v>
      </c>
      <c r="N97" s="11">
        <f>+ROUND(B97+C97+E97+L97+M97,2)</f>
        <v>65.180000000000007</v>
      </c>
      <c r="O97" s="12">
        <f>+_xlfn.RANK.AVG(N97,N:N)</f>
        <v>90.5</v>
      </c>
      <c r="P97" s="12" t="str">
        <f>+IF(N97&gt;=41,"SI","NO")</f>
        <v>SI</v>
      </c>
      <c r="Q97" s="17"/>
    </row>
    <row r="98" spans="1:17">
      <c r="A98" t="s">
        <v>112</v>
      </c>
      <c r="B98" s="13">
        <v>11</v>
      </c>
      <c r="C98" s="13">
        <v>14.5</v>
      </c>
      <c r="D98">
        <v>100</v>
      </c>
      <c r="E98" s="13">
        <f>+ROUND(D98*10%,2)</f>
        <v>10</v>
      </c>
      <c r="F98" s="3">
        <v>4045</v>
      </c>
      <c r="G98" s="4">
        <f>+F98/MAX(F:F)</f>
        <v>0.3900675024108004</v>
      </c>
      <c r="H98" s="3">
        <v>4045</v>
      </c>
      <c r="I98" s="4">
        <f>+H98/MAX(H:H)</f>
        <v>0.44999443764601177</v>
      </c>
      <c r="J98" s="3">
        <f>+F98-H98</f>
        <v>0</v>
      </c>
      <c r="K98" s="4">
        <f>+J98/MAX(J:J)</f>
        <v>0</v>
      </c>
      <c r="L98" s="13">
        <f>+ROUND((G98*30+I98*50+K98*20)*40%,2)</f>
        <v>13.68</v>
      </c>
      <c r="M98" s="13">
        <v>16</v>
      </c>
      <c r="N98" s="11">
        <f>+ROUND(B98+C98+E98+L98+M98,2)</f>
        <v>65.180000000000007</v>
      </c>
      <c r="O98" s="12">
        <f>+_xlfn.RANK.AVG(N98,N:N)</f>
        <v>90.5</v>
      </c>
      <c r="P98" s="12" t="str">
        <f>+IF(N98&gt;=41,"SI","NO")</f>
        <v>SI</v>
      </c>
      <c r="Q98" s="17"/>
    </row>
    <row r="99" spans="1:17">
      <c r="A99" t="s">
        <v>113</v>
      </c>
      <c r="B99" s="13">
        <v>13</v>
      </c>
      <c r="C99" s="13">
        <v>12.5</v>
      </c>
      <c r="D99">
        <v>100</v>
      </c>
      <c r="E99" s="13">
        <f>+ROUND(D99*10%,2)</f>
        <v>10</v>
      </c>
      <c r="F99" s="3">
        <v>4043</v>
      </c>
      <c r="G99" s="4">
        <f>+F99/MAX(F:F)</f>
        <v>0.38987463837994213</v>
      </c>
      <c r="H99" s="3">
        <v>4043</v>
      </c>
      <c r="I99" s="4">
        <f>+H99/MAX(H:H)</f>
        <v>0.44977194348648347</v>
      </c>
      <c r="J99" s="3">
        <f>+F99-H99</f>
        <v>0</v>
      </c>
      <c r="K99" s="4">
        <f>+J99/MAX(J:J)</f>
        <v>0</v>
      </c>
      <c r="L99" s="13">
        <f>+ROUND((G99*30+I99*50+K99*20)*40%,2)</f>
        <v>13.67</v>
      </c>
      <c r="M99" s="13">
        <v>16</v>
      </c>
      <c r="N99" s="11">
        <f>+ROUND(B99+C99+E99+L99+M99,2)</f>
        <v>65.17</v>
      </c>
      <c r="O99" s="12">
        <f>+_xlfn.RANK.AVG(N99,N:N)</f>
        <v>92</v>
      </c>
      <c r="P99" s="12" t="str">
        <f>+IF(N99&gt;=41,"SI","NO")</f>
        <v>SI</v>
      </c>
      <c r="Q99" s="17"/>
    </row>
    <row r="100" spans="1:17">
      <c r="A100" t="s">
        <v>114</v>
      </c>
      <c r="B100" s="13">
        <v>11</v>
      </c>
      <c r="C100" s="13">
        <v>13.5</v>
      </c>
      <c r="D100">
        <v>100</v>
      </c>
      <c r="E100" s="13">
        <f>+ROUND(D100*10%,2)</f>
        <v>10</v>
      </c>
      <c r="F100" s="3">
        <v>4769</v>
      </c>
      <c r="G100" s="4">
        <f>+F100/MAX(F:F)</f>
        <v>0.45988428158148503</v>
      </c>
      <c r="H100" s="3">
        <v>4769</v>
      </c>
      <c r="I100" s="4">
        <f>+H100/MAX(H:H)</f>
        <v>0.53053732339526083</v>
      </c>
      <c r="J100" s="3">
        <f>+F100-H100</f>
        <v>0</v>
      </c>
      <c r="K100" s="4">
        <f>+J100/MAX(J:J)</f>
        <v>0</v>
      </c>
      <c r="L100" s="13">
        <f>+ROUND((G100*30+I100*50+K100*20)*40%,2)</f>
        <v>16.13</v>
      </c>
      <c r="M100" s="13">
        <v>14.5</v>
      </c>
      <c r="N100" s="11">
        <f>+ROUND(B100+C100+E100+L100+M100,2)</f>
        <v>65.13</v>
      </c>
      <c r="O100" s="12">
        <f>+_xlfn.RANK.AVG(N100,N:N)</f>
        <v>93</v>
      </c>
      <c r="P100" s="12" t="str">
        <f>+IF(N100&gt;=41,"SI","NO")</f>
        <v>SI</v>
      </c>
      <c r="Q100" s="17"/>
    </row>
    <row r="101" spans="1:17">
      <c r="A101" t="s">
        <v>115</v>
      </c>
      <c r="B101" s="13">
        <v>11.5</v>
      </c>
      <c r="C101" s="13">
        <v>12</v>
      </c>
      <c r="D101">
        <v>100</v>
      </c>
      <c r="E101" s="13">
        <f>+ROUND(D101*10%,2)</f>
        <v>10</v>
      </c>
      <c r="F101" s="3">
        <v>4305</v>
      </c>
      <c r="G101" s="4">
        <f>+F101/MAX(F:F)</f>
        <v>0.41513982642237224</v>
      </c>
      <c r="H101" s="3">
        <v>4305</v>
      </c>
      <c r="I101" s="4">
        <f>+H101/MAX(H:H)</f>
        <v>0.47891867838469238</v>
      </c>
      <c r="J101" s="3">
        <f>+F101-H101</f>
        <v>0</v>
      </c>
      <c r="K101" s="4">
        <f>+J101/MAX(J:J)</f>
        <v>0</v>
      </c>
      <c r="L101" s="13">
        <f>+ROUND((G101*30+I101*50+K101*20)*40%,2)</f>
        <v>14.56</v>
      </c>
      <c r="M101" s="13">
        <v>17</v>
      </c>
      <c r="N101" s="11">
        <f>+ROUND(B101+C101+E101+L101+M101,2)</f>
        <v>65.06</v>
      </c>
      <c r="O101" s="12">
        <f>+_xlfn.RANK.AVG(N101,N:N)</f>
        <v>94.5</v>
      </c>
      <c r="P101" s="12" t="str">
        <f>+IF(N101&gt;=41,"SI","NO")</f>
        <v>SI</v>
      </c>
      <c r="Q101" s="17"/>
    </row>
    <row r="102" spans="1:17">
      <c r="A102" t="s">
        <v>116</v>
      </c>
      <c r="B102" s="13">
        <v>11</v>
      </c>
      <c r="C102" s="13">
        <v>12</v>
      </c>
      <c r="D102">
        <v>100</v>
      </c>
      <c r="E102" s="13">
        <f>+ROUND(D102*10%,2)</f>
        <v>10</v>
      </c>
      <c r="F102" s="3">
        <v>5488</v>
      </c>
      <c r="G102" s="4">
        <f>+F102/MAX(F:F)</f>
        <v>0.52921890067502408</v>
      </c>
      <c r="H102" s="3">
        <v>5488</v>
      </c>
      <c r="I102" s="4">
        <f>+H102/MAX(H:H)</f>
        <v>0.61052397374568923</v>
      </c>
      <c r="J102" s="3">
        <f>+F102-H102</f>
        <v>0</v>
      </c>
      <c r="K102" s="4">
        <f>+J102/MAX(J:J)</f>
        <v>0</v>
      </c>
      <c r="L102" s="13">
        <f>+ROUND((G102*30+I102*50+K102*20)*40%,2)</f>
        <v>18.559999999999999</v>
      </c>
      <c r="M102" s="13">
        <v>13.5</v>
      </c>
      <c r="N102" s="11">
        <f>+ROUND(B102+C102+E102+L102+M102,2)</f>
        <v>65.06</v>
      </c>
      <c r="O102" s="12">
        <f>+_xlfn.RANK.AVG(N102,N:N)</f>
        <v>94.5</v>
      </c>
      <c r="P102" s="12" t="str">
        <f>+IF(N102&gt;=41,"SI","NO")</f>
        <v>SI</v>
      </c>
      <c r="Q102" s="17"/>
    </row>
    <row r="103" spans="1:17">
      <c r="A103" t="s">
        <v>117</v>
      </c>
      <c r="B103" s="13">
        <v>10.5</v>
      </c>
      <c r="C103" s="13">
        <v>10.5</v>
      </c>
      <c r="D103">
        <v>100</v>
      </c>
      <c r="E103" s="13">
        <f>+ROUND(D103*10%,2)</f>
        <v>10</v>
      </c>
      <c r="F103" s="3">
        <v>6208</v>
      </c>
      <c r="G103" s="4">
        <f>+F103/MAX(F:F)</f>
        <v>0.59864995178399227</v>
      </c>
      <c r="H103" s="3">
        <v>6208</v>
      </c>
      <c r="I103" s="4">
        <f>+H103/MAX(H:H)</f>
        <v>0.69062187117588159</v>
      </c>
      <c r="J103" s="3">
        <f>+F103-H103</f>
        <v>0</v>
      </c>
      <c r="K103" s="4">
        <f>+J103/MAX(J:J)</f>
        <v>0</v>
      </c>
      <c r="L103" s="13">
        <f>+ROUND((G103*30+I103*50+K103*20)*40%,2)</f>
        <v>21</v>
      </c>
      <c r="M103" s="13">
        <v>13</v>
      </c>
      <c r="N103" s="11">
        <f>+ROUND(B103+C103+E103+L103+M103,2)</f>
        <v>65</v>
      </c>
      <c r="O103" s="12">
        <f>+_xlfn.RANK.AVG(N103,N:N)</f>
        <v>96</v>
      </c>
      <c r="P103" s="12" t="str">
        <f>+IF(N103&gt;=41,"SI","NO")</f>
        <v>SI</v>
      </c>
      <c r="Q103" s="17"/>
    </row>
    <row r="104" spans="1:17">
      <c r="A104" t="s">
        <v>118</v>
      </c>
      <c r="B104" s="13">
        <v>12</v>
      </c>
      <c r="C104" s="13">
        <v>12.5</v>
      </c>
      <c r="D104">
        <v>100</v>
      </c>
      <c r="E104" s="13">
        <f>+ROUND(D104*10%,2)</f>
        <v>10</v>
      </c>
      <c r="F104" s="3">
        <v>4131</v>
      </c>
      <c r="G104" s="4">
        <f>+F104/MAX(F:F)</f>
        <v>0.39836065573770491</v>
      </c>
      <c r="H104" s="3">
        <v>4131</v>
      </c>
      <c r="I104" s="4">
        <f>+H104/MAX(H:H)</f>
        <v>0.45956168650572921</v>
      </c>
      <c r="J104" s="3">
        <f>+F104-H104</f>
        <v>0</v>
      </c>
      <c r="K104" s="4">
        <f>+J104/MAX(J:J)</f>
        <v>0</v>
      </c>
      <c r="L104" s="13">
        <f>+ROUND((G104*30+I104*50+K104*20)*40%,2)</f>
        <v>13.97</v>
      </c>
      <c r="M104" s="13">
        <v>16.5</v>
      </c>
      <c r="N104" s="11">
        <f>+ROUND(B104+C104+E104+L104+M104,2)</f>
        <v>64.97</v>
      </c>
      <c r="O104" s="12">
        <f>+_xlfn.RANK.AVG(N104,N:N)</f>
        <v>97</v>
      </c>
      <c r="P104" s="12" t="str">
        <f>+IF(N104&gt;=41,"SI","NO")</f>
        <v>SI</v>
      </c>
      <c r="Q104" s="17"/>
    </row>
    <row r="105" spans="1:17">
      <c r="A105" t="s">
        <v>119</v>
      </c>
      <c r="B105" s="13">
        <v>10</v>
      </c>
      <c r="C105" s="13">
        <v>11</v>
      </c>
      <c r="D105">
        <v>100</v>
      </c>
      <c r="E105" s="13">
        <f>+ROUND(D105*10%,2)</f>
        <v>10</v>
      </c>
      <c r="F105" s="3">
        <v>6208</v>
      </c>
      <c r="G105" s="4">
        <f>+F105/MAX(F:F)</f>
        <v>0.59864995178399227</v>
      </c>
      <c r="H105" s="3">
        <v>3532</v>
      </c>
      <c r="I105" s="4">
        <f>+H105/MAX(H:H)</f>
        <v>0.39292468572699968</v>
      </c>
      <c r="J105" s="3">
        <f>+F105-H105</f>
        <v>2676</v>
      </c>
      <c r="K105" s="4">
        <f>+J105/MAX(J:J)</f>
        <v>0.60324616771866546</v>
      </c>
      <c r="L105" s="13">
        <f>+ROUND((G105*30+I105*50+K105*20)*40%,2)</f>
        <v>19.87</v>
      </c>
      <c r="M105" s="13">
        <v>14</v>
      </c>
      <c r="N105" s="11">
        <f>+ROUND(B105+C105+E105+L105+M105,2)</f>
        <v>64.87</v>
      </c>
      <c r="O105" s="12">
        <f>+_xlfn.RANK.AVG(N105,N:N)</f>
        <v>98</v>
      </c>
      <c r="P105" s="12" t="str">
        <f>+IF(N105&gt;=41,"SI","NO")</f>
        <v>SI</v>
      </c>
      <c r="Q105" s="17"/>
    </row>
    <row r="106" spans="1:17">
      <c r="A106" t="s">
        <v>120</v>
      </c>
      <c r="B106" s="13">
        <v>9</v>
      </c>
      <c r="C106" s="13">
        <v>11</v>
      </c>
      <c r="D106">
        <v>100</v>
      </c>
      <c r="E106" s="13">
        <f>+ROUND(D106*10%,2)</f>
        <v>10</v>
      </c>
      <c r="F106" s="3">
        <v>5843</v>
      </c>
      <c r="G106" s="4">
        <f>+F106/MAX(F:F)</f>
        <v>0.56345226615236255</v>
      </c>
      <c r="H106" s="3">
        <v>5843</v>
      </c>
      <c r="I106" s="4">
        <f>+H106/MAX(H:H)</f>
        <v>0.65001668706196458</v>
      </c>
      <c r="J106" s="3">
        <f>+F106-H106</f>
        <v>0</v>
      </c>
      <c r="K106" s="4">
        <f>+J106/MAX(J:J)</f>
        <v>0</v>
      </c>
      <c r="L106" s="13">
        <f>+ROUND((G106*30+I106*50+K106*20)*40%,2)</f>
        <v>19.760000000000002</v>
      </c>
      <c r="M106" s="13">
        <v>15</v>
      </c>
      <c r="N106" s="11">
        <f>+ROUND(B106+C106+E106+L106+M106,2)</f>
        <v>64.760000000000005</v>
      </c>
      <c r="O106" s="12">
        <f>+_xlfn.RANK.AVG(N106,N:N)</f>
        <v>99</v>
      </c>
      <c r="P106" s="12" t="str">
        <f>+IF(N106&gt;=41,"SI","NO")</f>
        <v>SI</v>
      </c>
      <c r="Q106" s="17"/>
    </row>
    <row r="107" spans="1:17">
      <c r="A107" t="s">
        <v>121</v>
      </c>
      <c r="B107" s="13">
        <v>13</v>
      </c>
      <c r="C107" s="13">
        <v>12</v>
      </c>
      <c r="D107">
        <v>100</v>
      </c>
      <c r="E107" s="13">
        <f>+ROUND(D107*10%,2)</f>
        <v>10</v>
      </c>
      <c r="F107" s="3">
        <v>4043</v>
      </c>
      <c r="G107" s="4">
        <f>+F107/MAX(F:F)</f>
        <v>0.38987463837994213</v>
      </c>
      <c r="H107" s="3">
        <v>4043</v>
      </c>
      <c r="I107" s="4">
        <f>+H107/MAX(H:H)</f>
        <v>0.44977194348648347</v>
      </c>
      <c r="J107" s="3">
        <f>+F107-H107</f>
        <v>0</v>
      </c>
      <c r="K107" s="4">
        <f>+J107/MAX(J:J)</f>
        <v>0</v>
      </c>
      <c r="L107" s="13">
        <f>+ROUND((G107*30+I107*50+K107*20)*40%,2)</f>
        <v>13.67</v>
      </c>
      <c r="M107" s="13">
        <v>16</v>
      </c>
      <c r="N107" s="11">
        <f>+ROUND(B107+C107+E107+L107+M107,2)</f>
        <v>64.67</v>
      </c>
      <c r="O107" s="12">
        <f>+_xlfn.RANK.AVG(N107,N:N)</f>
        <v>100</v>
      </c>
      <c r="P107" s="12" t="str">
        <f>+IF(N107&gt;=41,"SI","NO")</f>
        <v>SI</v>
      </c>
      <c r="Q107" s="17"/>
    </row>
    <row r="108" spans="1:17">
      <c r="A108" t="s">
        <v>122</v>
      </c>
      <c r="B108" s="13">
        <v>12</v>
      </c>
      <c r="C108" s="13">
        <v>10</v>
      </c>
      <c r="D108">
        <v>100</v>
      </c>
      <c r="E108" s="13">
        <f>+ROUND(D108*10%,2)</f>
        <v>10</v>
      </c>
      <c r="F108" s="3">
        <v>5430</v>
      </c>
      <c r="G108" s="4">
        <f>+F108/MAX(F:F)</f>
        <v>0.52362584378013499</v>
      </c>
      <c r="H108" s="3">
        <v>3593</v>
      </c>
      <c r="I108" s="4">
        <f>+H108/MAX(H:H)</f>
        <v>0.39971075759261321</v>
      </c>
      <c r="J108" s="3">
        <f>+F108-H108</f>
        <v>1837</v>
      </c>
      <c r="K108" s="4">
        <f>+J108/MAX(J:J)</f>
        <v>0.41411181244364292</v>
      </c>
      <c r="L108" s="13">
        <f>+ROUND((G108*30+I108*50+K108*20)*40%,2)</f>
        <v>17.59</v>
      </c>
      <c r="M108" s="13">
        <v>15</v>
      </c>
      <c r="N108" s="11">
        <f>+ROUND(B108+C108+E108+L108+M108,2)</f>
        <v>64.59</v>
      </c>
      <c r="O108" s="12">
        <f>+_xlfn.RANK.AVG(N108,N:N)</f>
        <v>101</v>
      </c>
      <c r="P108" s="12" t="str">
        <f>+IF(N108&gt;=41,"SI","NO")</f>
        <v>SI</v>
      </c>
      <c r="Q108" s="17"/>
    </row>
    <row r="109" spans="1:17">
      <c r="A109" t="s">
        <v>123</v>
      </c>
      <c r="B109" s="13">
        <v>11.5</v>
      </c>
      <c r="C109" s="13">
        <v>12</v>
      </c>
      <c r="D109">
        <v>100</v>
      </c>
      <c r="E109" s="13">
        <f>+ROUND(D109*10%,2)</f>
        <v>10</v>
      </c>
      <c r="F109" s="3">
        <v>4131</v>
      </c>
      <c r="G109" s="4">
        <f>+F109/MAX(F:F)</f>
        <v>0.39836065573770491</v>
      </c>
      <c r="H109" s="3">
        <v>4131</v>
      </c>
      <c r="I109" s="4">
        <f>+H109/MAX(H:H)</f>
        <v>0.45956168650572921</v>
      </c>
      <c r="J109" s="3">
        <f>+F109-H109</f>
        <v>0</v>
      </c>
      <c r="K109" s="4">
        <f>+J109/MAX(J:J)</f>
        <v>0</v>
      </c>
      <c r="L109" s="13">
        <f>+ROUND((G109*30+I109*50+K109*20)*40%,2)</f>
        <v>13.97</v>
      </c>
      <c r="M109" s="13">
        <v>17</v>
      </c>
      <c r="N109" s="11">
        <f>+ROUND(B109+C109+E109+L109+M109,2)</f>
        <v>64.47</v>
      </c>
      <c r="O109" s="12">
        <f>+_xlfn.RANK.AVG(N109,N:N)</f>
        <v>102</v>
      </c>
      <c r="P109" s="12" t="str">
        <f>+IF(N109&gt;=41,"SI","NO")</f>
        <v>SI</v>
      </c>
      <c r="Q109" s="17"/>
    </row>
    <row r="110" spans="1:17">
      <c r="A110" t="s">
        <v>124</v>
      </c>
      <c r="B110" s="13">
        <v>11.5</v>
      </c>
      <c r="C110" s="13">
        <v>12.5</v>
      </c>
      <c r="D110">
        <v>100</v>
      </c>
      <c r="E110" s="13">
        <f>+ROUND(D110*10%,2)</f>
        <v>10</v>
      </c>
      <c r="F110" s="3">
        <v>4117</v>
      </c>
      <c r="G110" s="4">
        <f>+F110/MAX(F:F)</f>
        <v>0.3970106075216972</v>
      </c>
      <c r="H110" s="3">
        <v>4117</v>
      </c>
      <c r="I110" s="4">
        <f>+H110/MAX(H:H)</f>
        <v>0.45800422738903102</v>
      </c>
      <c r="J110" s="3">
        <f>+F110-H110</f>
        <v>0</v>
      </c>
      <c r="K110" s="4">
        <f>+J110/MAX(J:J)</f>
        <v>0</v>
      </c>
      <c r="L110" s="13">
        <f>+ROUND((G110*30+I110*50+K110*20)*40%,2)</f>
        <v>13.92</v>
      </c>
      <c r="M110" s="13">
        <v>16.5</v>
      </c>
      <c r="N110" s="11">
        <f>+ROUND(B110+C110+E110+L110+M110,2)</f>
        <v>64.42</v>
      </c>
      <c r="O110" s="12">
        <f>+_xlfn.RANK.AVG(N110,N:N)</f>
        <v>103</v>
      </c>
      <c r="P110" s="12" t="str">
        <f>+IF(N110&gt;=41,"SI","NO")</f>
        <v>SI</v>
      </c>
      <c r="Q110" s="17"/>
    </row>
    <row r="111" spans="1:17">
      <c r="A111" t="s">
        <v>125</v>
      </c>
      <c r="B111" s="13">
        <v>11</v>
      </c>
      <c r="C111" s="13">
        <v>11</v>
      </c>
      <c r="D111">
        <v>100</v>
      </c>
      <c r="E111" s="13">
        <f>+ROUND(D111*10%,2)</f>
        <v>10</v>
      </c>
      <c r="F111" s="3">
        <v>5149</v>
      </c>
      <c r="G111" s="4">
        <f>+F111/MAX(F:F)</f>
        <v>0.4965284474445516</v>
      </c>
      <c r="H111" s="3">
        <v>5149</v>
      </c>
      <c r="I111" s="4">
        <f>+H111/MAX(H:H)</f>
        <v>0.57281121370564025</v>
      </c>
      <c r="J111" s="3">
        <f>+F111-H111</f>
        <v>0</v>
      </c>
      <c r="K111" s="4">
        <f>+J111/MAX(J:J)</f>
        <v>0</v>
      </c>
      <c r="L111" s="13">
        <f>+ROUND((G111*30+I111*50+K111*20)*40%,2)</f>
        <v>17.41</v>
      </c>
      <c r="M111" s="13">
        <v>15</v>
      </c>
      <c r="N111" s="11">
        <f>+ROUND(B111+C111+E111+L111+M111,2)</f>
        <v>64.41</v>
      </c>
      <c r="O111" s="12">
        <f>+_xlfn.RANK.AVG(N111,N:N)</f>
        <v>104</v>
      </c>
      <c r="P111" s="12" t="str">
        <f>+IF(N111&gt;=41,"SI","NO")</f>
        <v>SI</v>
      </c>
      <c r="Q111" s="17"/>
    </row>
    <row r="112" spans="1:17">
      <c r="A112" t="s">
        <v>126</v>
      </c>
      <c r="B112" s="13">
        <v>12.5</v>
      </c>
      <c r="C112" s="13">
        <v>12.5</v>
      </c>
      <c r="D112">
        <v>100</v>
      </c>
      <c r="E112" s="13">
        <f>+ROUND(D112*10%,2)</f>
        <v>10</v>
      </c>
      <c r="F112" s="3">
        <v>3800</v>
      </c>
      <c r="G112" s="4">
        <f>+F112/MAX(F:F)</f>
        <v>0.36644165863066536</v>
      </c>
      <c r="H112" s="3">
        <v>3800</v>
      </c>
      <c r="I112" s="4">
        <f>+H112/MAX(H:H)</f>
        <v>0.42273890310379353</v>
      </c>
      <c r="J112" s="3">
        <f>+F112-H112</f>
        <v>0</v>
      </c>
      <c r="K112" s="4">
        <f>+J112/MAX(J:J)</f>
        <v>0</v>
      </c>
      <c r="L112" s="13">
        <f>+ROUND((G112*30+I112*50+K112*20)*40%,2)</f>
        <v>12.85</v>
      </c>
      <c r="M112" s="13">
        <v>16.5</v>
      </c>
      <c r="N112" s="11">
        <f>+ROUND(B112+C112+E112+L112+M112,2)</f>
        <v>64.349999999999994</v>
      </c>
      <c r="O112" s="12">
        <f>+_xlfn.RANK.AVG(N112,N:N)</f>
        <v>105</v>
      </c>
      <c r="P112" s="12" t="str">
        <f>+IF(N112&gt;=41,"SI","NO")</f>
        <v>SI</v>
      </c>
      <c r="Q112" s="17"/>
    </row>
    <row r="113" spans="1:17">
      <c r="A113" t="s">
        <v>127</v>
      </c>
      <c r="B113" s="13">
        <v>10.5</v>
      </c>
      <c r="C113" s="13">
        <v>12.5</v>
      </c>
      <c r="D113">
        <v>100</v>
      </c>
      <c r="E113" s="13">
        <f>+ROUND(D113*10%,2)</f>
        <v>10</v>
      </c>
      <c r="F113" s="3">
        <v>4451</v>
      </c>
      <c r="G113" s="4">
        <f>+F113/MAX(F:F)</f>
        <v>0.42921890067502411</v>
      </c>
      <c r="H113" s="3">
        <v>3501</v>
      </c>
      <c r="I113" s="4">
        <f>+H113/MAX(H:H)</f>
        <v>0.38947602625431083</v>
      </c>
      <c r="J113" s="3">
        <f>+F113-H113</f>
        <v>950</v>
      </c>
      <c r="K113" s="4">
        <f>+J113/MAX(J:J)</f>
        <v>0.21415689810640218</v>
      </c>
      <c r="L113" s="13">
        <f>+ROUND((G113*30+I113*50+K113*20)*40%,2)</f>
        <v>14.65</v>
      </c>
      <c r="M113" s="13">
        <v>16.5</v>
      </c>
      <c r="N113" s="11">
        <f>+ROUND(B113+C113+E113+L113+M113,2)</f>
        <v>64.150000000000006</v>
      </c>
      <c r="O113" s="12">
        <f>+_xlfn.RANK.AVG(N113,N:N)</f>
        <v>106</v>
      </c>
      <c r="P113" s="12" t="str">
        <f>+IF(N113&gt;=41,"SI","NO")</f>
        <v>SI</v>
      </c>
      <c r="Q113" s="17"/>
    </row>
    <row r="114" spans="1:17">
      <c r="A114" t="s">
        <v>128</v>
      </c>
      <c r="B114" s="13">
        <v>11</v>
      </c>
      <c r="C114" s="13">
        <v>10.5</v>
      </c>
      <c r="D114">
        <v>100</v>
      </c>
      <c r="E114" s="13">
        <f>+ROUND(D114*10%,2)</f>
        <v>10</v>
      </c>
      <c r="F114" s="3">
        <v>5183</v>
      </c>
      <c r="G114" s="4">
        <f>+F114/MAX(F:F)</f>
        <v>0.49980713596914178</v>
      </c>
      <c r="H114" s="3">
        <v>5183</v>
      </c>
      <c r="I114" s="4">
        <f>+H114/MAX(H:H)</f>
        <v>0.57659361441762158</v>
      </c>
      <c r="J114" s="3">
        <f>+F114-H114</f>
        <v>0</v>
      </c>
      <c r="K114" s="4">
        <f>+J114/MAX(J:J)</f>
        <v>0</v>
      </c>
      <c r="L114" s="13">
        <f>+ROUND((G114*30+I114*50+K114*20)*40%,2)</f>
        <v>17.53</v>
      </c>
      <c r="M114" s="13">
        <v>15</v>
      </c>
      <c r="N114" s="11">
        <f>+ROUND(B114+C114+E114+L114+M114,2)</f>
        <v>64.03</v>
      </c>
      <c r="O114" s="12">
        <f>+_xlfn.RANK.AVG(N114,N:N)</f>
        <v>107</v>
      </c>
      <c r="P114" s="12" t="str">
        <f>+IF(N114&gt;=41,"SI","NO")</f>
        <v>SI</v>
      </c>
      <c r="Q114" s="17"/>
    </row>
    <row r="115" spans="1:17">
      <c r="A115" t="s">
        <v>129</v>
      </c>
      <c r="B115" s="13">
        <v>10.5</v>
      </c>
      <c r="C115" s="13">
        <v>14</v>
      </c>
      <c r="D115">
        <v>100</v>
      </c>
      <c r="E115" s="13">
        <f>+ROUND(D115*10%,2)</f>
        <v>10</v>
      </c>
      <c r="F115" s="3">
        <v>3998</v>
      </c>
      <c r="G115" s="4">
        <f>+F115/MAX(F:F)</f>
        <v>0.3855351976856316</v>
      </c>
      <c r="H115" s="3">
        <v>3998</v>
      </c>
      <c r="I115" s="4">
        <f>+H115/MAX(H:H)</f>
        <v>0.44476582489709643</v>
      </c>
      <c r="J115" s="3">
        <f>+F115-H115</f>
        <v>0</v>
      </c>
      <c r="K115" s="4">
        <f>+J115/MAX(J:J)</f>
        <v>0</v>
      </c>
      <c r="L115" s="13">
        <f>+ROUND((G115*30+I115*50+K115*20)*40%,2)</f>
        <v>13.52</v>
      </c>
      <c r="M115" s="13">
        <v>16</v>
      </c>
      <c r="N115" s="11">
        <f>+ROUND(B115+C115+E115+L115+M115,2)</f>
        <v>64.02</v>
      </c>
      <c r="O115" s="12">
        <f>+_xlfn.RANK.AVG(N115,N:N)</f>
        <v>108</v>
      </c>
      <c r="P115" s="12" t="str">
        <f>+IF(N115&gt;=41,"SI","NO")</f>
        <v>SI</v>
      </c>
      <c r="Q115" s="17"/>
    </row>
    <row r="116" spans="1:17">
      <c r="A116" t="s">
        <v>130</v>
      </c>
      <c r="B116" s="13">
        <v>10.5</v>
      </c>
      <c r="C116" s="13">
        <v>11.5</v>
      </c>
      <c r="D116">
        <v>100</v>
      </c>
      <c r="E116" s="13">
        <f>+ROUND(D116*10%,2)</f>
        <v>10</v>
      </c>
      <c r="F116" s="3">
        <v>5027</v>
      </c>
      <c r="G116" s="4">
        <f>+F116/MAX(F:F)</f>
        <v>0.48476374156219865</v>
      </c>
      <c r="H116" s="3">
        <v>5027</v>
      </c>
      <c r="I116" s="4">
        <f>+H116/MAX(H:H)</f>
        <v>0.55923906997441319</v>
      </c>
      <c r="J116" s="3">
        <f>+F116-H116</f>
        <v>0</v>
      </c>
      <c r="K116" s="4">
        <f>+J116/MAX(J:J)</f>
        <v>0</v>
      </c>
      <c r="L116" s="13">
        <f>+ROUND((G116*30+I116*50+K116*20)*40%,2)</f>
        <v>17</v>
      </c>
      <c r="M116" s="13">
        <v>15</v>
      </c>
      <c r="N116" s="11">
        <f>+ROUND(B116+C116+E116+L116+M116,2)</f>
        <v>64</v>
      </c>
      <c r="O116" s="12">
        <f>+_xlfn.RANK.AVG(N116,N:N)</f>
        <v>109</v>
      </c>
      <c r="P116" s="12" t="str">
        <f>+IF(N116&gt;=41,"SI","NO")</f>
        <v>SI</v>
      </c>
      <c r="Q116" s="17"/>
    </row>
    <row r="117" spans="1:17">
      <c r="A117" t="s">
        <v>131</v>
      </c>
      <c r="B117" s="13">
        <v>12</v>
      </c>
      <c r="C117" s="13">
        <v>12.5</v>
      </c>
      <c r="D117">
        <v>100</v>
      </c>
      <c r="E117" s="13">
        <f>+ROUND(D117*10%,2)</f>
        <v>10</v>
      </c>
      <c r="F117" s="3">
        <v>4124</v>
      </c>
      <c r="G117" s="4">
        <f>+F117/MAX(F:F)</f>
        <v>0.39768563162970105</v>
      </c>
      <c r="H117" s="3">
        <v>4124</v>
      </c>
      <c r="I117" s="4">
        <f>+H117/MAX(H:H)</f>
        <v>0.45878295694738014</v>
      </c>
      <c r="J117" s="3">
        <f>+F117-H117</f>
        <v>0</v>
      </c>
      <c r="K117" s="4">
        <f>+J117/MAX(J:J)</f>
        <v>0</v>
      </c>
      <c r="L117" s="13">
        <f>+ROUND((G117*30+I117*50+K117*20)*40%,2)</f>
        <v>13.95</v>
      </c>
      <c r="M117" s="13">
        <v>15.5</v>
      </c>
      <c r="N117" s="11">
        <f>+ROUND(B117+C117+E117+L117+M117,2)</f>
        <v>63.95</v>
      </c>
      <c r="O117" s="12">
        <f>+_xlfn.RANK.AVG(N117,N:N)</f>
        <v>110</v>
      </c>
      <c r="P117" s="12" t="str">
        <f>+IF(N117&gt;=41,"SI","NO")</f>
        <v>SI</v>
      </c>
      <c r="Q117" s="17"/>
    </row>
    <row r="118" spans="1:17">
      <c r="A118" t="s">
        <v>132</v>
      </c>
      <c r="B118" s="13">
        <v>9</v>
      </c>
      <c r="C118" s="13">
        <v>12.5</v>
      </c>
      <c r="D118">
        <v>100</v>
      </c>
      <c r="E118" s="13">
        <f>+ROUND(D118*10%,2)</f>
        <v>10</v>
      </c>
      <c r="F118" s="3">
        <v>5843</v>
      </c>
      <c r="G118" s="4">
        <f>+F118/MAX(F:F)</f>
        <v>0.56345226615236255</v>
      </c>
      <c r="H118" s="3">
        <v>5843</v>
      </c>
      <c r="I118" s="4">
        <f>+H118/MAX(H:H)</f>
        <v>0.65001668706196458</v>
      </c>
      <c r="J118" s="3">
        <f>+F118-H118</f>
        <v>0</v>
      </c>
      <c r="K118" s="4">
        <f>+J118/MAX(J:J)</f>
        <v>0</v>
      </c>
      <c r="L118" s="13">
        <f>+ROUND((G118*30+I118*50+K118*20)*40%,2)</f>
        <v>19.760000000000002</v>
      </c>
      <c r="M118" s="13">
        <v>12.5</v>
      </c>
      <c r="N118" s="11">
        <f>+ROUND(B118+C118+E118+L118+M118,2)</f>
        <v>63.76</v>
      </c>
      <c r="O118" s="12">
        <f>+_xlfn.RANK.AVG(N118,N:N)</f>
        <v>111.5</v>
      </c>
      <c r="P118" s="12" t="str">
        <f>+IF(N118&gt;=41,"SI","NO")</f>
        <v>SI</v>
      </c>
      <c r="Q118" s="17"/>
    </row>
    <row r="119" spans="1:17">
      <c r="A119" t="s">
        <v>133</v>
      </c>
      <c r="B119" s="13">
        <v>10</v>
      </c>
      <c r="C119" s="13">
        <v>11.5</v>
      </c>
      <c r="D119">
        <v>100</v>
      </c>
      <c r="E119" s="13">
        <f>+ROUND(D119*10%,2)</f>
        <v>10</v>
      </c>
      <c r="F119" s="3">
        <v>5843</v>
      </c>
      <c r="G119" s="4">
        <f>+F119/MAX(F:F)</f>
        <v>0.56345226615236255</v>
      </c>
      <c r="H119" s="3">
        <v>5843</v>
      </c>
      <c r="I119" s="4">
        <f>+H119/MAX(H:H)</f>
        <v>0.65001668706196458</v>
      </c>
      <c r="J119" s="3">
        <f>+F119-H119</f>
        <v>0</v>
      </c>
      <c r="K119" s="4">
        <f>+J119/MAX(J:J)</f>
        <v>0</v>
      </c>
      <c r="L119" s="13">
        <f>+ROUND((G119*30+I119*50+K119*20)*40%,2)</f>
        <v>19.760000000000002</v>
      </c>
      <c r="M119" s="13">
        <v>12.5</v>
      </c>
      <c r="N119" s="11">
        <f>+ROUND(B119+C119+E119+L119+M119,2)</f>
        <v>63.76</v>
      </c>
      <c r="O119" s="12">
        <f>+_xlfn.RANK.AVG(N119,N:N)</f>
        <v>111.5</v>
      </c>
      <c r="P119" s="12" t="str">
        <f>+IF(N119&gt;=41,"SI","NO")</f>
        <v>SI</v>
      </c>
      <c r="Q119" s="17"/>
    </row>
    <row r="120" spans="1:17">
      <c r="A120" t="s">
        <v>134</v>
      </c>
      <c r="B120" s="13">
        <v>11</v>
      </c>
      <c r="C120" s="13">
        <v>12.5</v>
      </c>
      <c r="D120">
        <v>100</v>
      </c>
      <c r="E120" s="13">
        <f>+ROUND(D120*10%,2)</f>
        <v>10</v>
      </c>
      <c r="F120" s="3">
        <v>4452</v>
      </c>
      <c r="G120" s="4">
        <f>+F120/MAX(F:F)</f>
        <v>0.42931533269045324</v>
      </c>
      <c r="H120" s="3">
        <v>4452</v>
      </c>
      <c r="I120" s="4">
        <f>+H120/MAX(H:H)</f>
        <v>0.49527199911002334</v>
      </c>
      <c r="J120" s="3">
        <f>+F120-H120</f>
        <v>0</v>
      </c>
      <c r="K120" s="4">
        <f>+J120/MAX(J:J)</f>
        <v>0</v>
      </c>
      <c r="L120" s="13">
        <f>+ROUND((G120*30+I120*50+K120*20)*40%,2)</f>
        <v>15.06</v>
      </c>
      <c r="M120" s="13">
        <v>15</v>
      </c>
      <c r="N120" s="11">
        <f>+ROUND(B120+C120+E120+L120+M120,2)</f>
        <v>63.56</v>
      </c>
      <c r="O120" s="12">
        <f>+_xlfn.RANK.AVG(N120,N:N)</f>
        <v>113</v>
      </c>
      <c r="P120" s="12" t="str">
        <f>+IF(N120&gt;=41,"SI","NO")</f>
        <v>SI</v>
      </c>
      <c r="Q120" s="17"/>
    </row>
    <row r="121" spans="1:17">
      <c r="A121" t="s">
        <v>135</v>
      </c>
      <c r="B121" s="13">
        <v>8.5</v>
      </c>
      <c r="C121" s="13">
        <v>11.5</v>
      </c>
      <c r="D121">
        <v>100</v>
      </c>
      <c r="E121" s="13">
        <f>+ROUND(D121*10%,2)</f>
        <v>10</v>
      </c>
      <c r="F121" s="3">
        <v>5572</v>
      </c>
      <c r="G121" s="4">
        <f>+F121/MAX(F:F)</f>
        <v>0.53731918997107042</v>
      </c>
      <c r="H121" s="3">
        <v>5572</v>
      </c>
      <c r="I121" s="4">
        <f>+H121/MAX(H:H)</f>
        <v>0.61986872844587826</v>
      </c>
      <c r="J121" s="3">
        <f>+F121-H121</f>
        <v>0</v>
      </c>
      <c r="K121" s="4">
        <f>+J121/MAX(J:J)</f>
        <v>0</v>
      </c>
      <c r="L121" s="13">
        <f>+ROUND((G121*30+I121*50+K121*20)*40%,2)</f>
        <v>18.850000000000001</v>
      </c>
      <c r="M121" s="13">
        <v>14.5</v>
      </c>
      <c r="N121" s="11">
        <f>+ROUND(B121+C121+E121+L121+M121,2)</f>
        <v>63.35</v>
      </c>
      <c r="O121" s="12">
        <f>+_xlfn.RANK.AVG(N121,N:N)</f>
        <v>114</v>
      </c>
      <c r="P121" s="12" t="str">
        <f>+IF(N121&gt;=41,"SI","NO")</f>
        <v>SI</v>
      </c>
      <c r="Q121" s="17" t="s">
        <v>136</v>
      </c>
    </row>
    <row r="122" spans="1:17">
      <c r="A122" t="s">
        <v>137</v>
      </c>
      <c r="B122" s="13">
        <v>12.5</v>
      </c>
      <c r="C122" s="13">
        <v>15</v>
      </c>
      <c r="D122">
        <v>100</v>
      </c>
      <c r="E122" s="13">
        <f>+ROUND(D122*10%,2)</f>
        <v>10</v>
      </c>
      <c r="F122" s="3">
        <v>2556</v>
      </c>
      <c r="G122" s="4">
        <f>+F122/MAX(F:F)</f>
        <v>0.24648023143683703</v>
      </c>
      <c r="H122" s="3">
        <v>2556</v>
      </c>
      <c r="I122" s="4">
        <f>+H122/MAX(H:H)</f>
        <v>0.2843475358771832</v>
      </c>
      <c r="J122" s="3">
        <f>+F122-H122</f>
        <v>0</v>
      </c>
      <c r="K122" s="4">
        <f>+J122/MAX(J:J)</f>
        <v>0</v>
      </c>
      <c r="L122" s="13">
        <f>+ROUND((G122*30+I122*50+K122*20)*40%,2)</f>
        <v>8.64</v>
      </c>
      <c r="M122" s="13">
        <v>17</v>
      </c>
      <c r="N122" s="11">
        <f>+ROUND(B122+C122+E122+L122+M122,2)</f>
        <v>63.14</v>
      </c>
      <c r="O122" s="12">
        <f>+_xlfn.RANK.AVG(N122,N:N)</f>
        <v>115</v>
      </c>
      <c r="P122" s="12" t="str">
        <f>+IF(N122&gt;=41,"SI","NO")</f>
        <v>SI</v>
      </c>
      <c r="Q122" s="17"/>
    </row>
    <row r="123" spans="1:17">
      <c r="A123" t="s">
        <v>138</v>
      </c>
      <c r="B123" s="13">
        <v>10.5</v>
      </c>
      <c r="C123" s="13">
        <v>11</v>
      </c>
      <c r="D123">
        <v>100</v>
      </c>
      <c r="E123" s="13">
        <f>+ROUND(D123*10%,2)</f>
        <v>10</v>
      </c>
      <c r="F123" s="3">
        <v>4136</v>
      </c>
      <c r="G123" s="4">
        <f>+F123/MAX(F:F)</f>
        <v>0.39884281581485054</v>
      </c>
      <c r="H123" s="3">
        <v>4136</v>
      </c>
      <c r="I123" s="4">
        <f>+H123/MAX(H:H)</f>
        <v>0.46011792190455003</v>
      </c>
      <c r="J123" s="3">
        <f>+F123-H123</f>
        <v>0</v>
      </c>
      <c r="K123" s="4">
        <f>+J123/MAX(J:J)</f>
        <v>0</v>
      </c>
      <c r="L123" s="13">
        <f>+ROUND((G123*30+I123*50+K123*20)*40%,2)</f>
        <v>13.99</v>
      </c>
      <c r="M123" s="13">
        <v>17.5</v>
      </c>
      <c r="N123" s="11">
        <f>+ROUND(B123+C123+E123+L123+M123,2)</f>
        <v>62.99</v>
      </c>
      <c r="O123" s="12">
        <f>+_xlfn.RANK.AVG(N123,N:N)</f>
        <v>116.5</v>
      </c>
      <c r="P123" s="12" t="str">
        <f>+IF(N123&gt;=41,"SI","NO")</f>
        <v>SI</v>
      </c>
      <c r="Q123" s="17"/>
    </row>
    <row r="124" spans="1:17">
      <c r="A124" t="s">
        <v>139</v>
      </c>
      <c r="B124" s="13">
        <v>12</v>
      </c>
      <c r="C124" s="13">
        <v>10</v>
      </c>
      <c r="D124">
        <v>100</v>
      </c>
      <c r="E124" s="13">
        <f>+ROUND(D124*10%,2)</f>
        <v>10</v>
      </c>
      <c r="F124" s="3">
        <v>5023</v>
      </c>
      <c r="G124" s="4">
        <f>+F124/MAX(F:F)</f>
        <v>0.48437801350048215</v>
      </c>
      <c r="H124" s="3">
        <v>5023</v>
      </c>
      <c r="I124" s="4">
        <f>+H124/MAX(H:H)</f>
        <v>0.5587940816553566</v>
      </c>
      <c r="J124" s="3">
        <f>+F124-H124</f>
        <v>0</v>
      </c>
      <c r="K124" s="4">
        <f>+J124/MAX(J:J)</f>
        <v>0</v>
      </c>
      <c r="L124" s="13">
        <f>+ROUND((G124*30+I124*50+K124*20)*40%,2)</f>
        <v>16.989999999999998</v>
      </c>
      <c r="M124" s="13">
        <v>14</v>
      </c>
      <c r="N124" s="11">
        <f>+ROUND(B124+C124+E124+L124+M124,2)</f>
        <v>62.99</v>
      </c>
      <c r="O124" s="12">
        <f>+_xlfn.RANK.AVG(N124,N:N)</f>
        <v>116.5</v>
      </c>
      <c r="P124" s="12" t="str">
        <f>+IF(N124&gt;=41,"SI","NO")</f>
        <v>SI</v>
      </c>
      <c r="Q124" s="17"/>
    </row>
    <row r="125" spans="1:17">
      <c r="A125" t="s">
        <v>140</v>
      </c>
      <c r="B125" s="13">
        <v>12.5</v>
      </c>
      <c r="C125" s="13">
        <v>12.5</v>
      </c>
      <c r="D125">
        <v>100</v>
      </c>
      <c r="E125" s="13">
        <f>+ROUND(D125*10%,2)</f>
        <v>10</v>
      </c>
      <c r="F125" s="3">
        <v>3984</v>
      </c>
      <c r="G125" s="4">
        <f>+F125/MAX(F:F)</f>
        <v>0.3841851494696239</v>
      </c>
      <c r="H125" s="3">
        <v>3984</v>
      </c>
      <c r="I125" s="4">
        <f>+H125/MAX(H:H)</f>
        <v>0.44320836578039824</v>
      </c>
      <c r="J125" s="3">
        <f>+F125-H125</f>
        <v>0</v>
      </c>
      <c r="K125" s="4">
        <f>+J125/MAX(J:J)</f>
        <v>0</v>
      </c>
      <c r="L125" s="13">
        <f>+ROUND((G125*30+I125*50+K125*20)*40%,2)</f>
        <v>13.47</v>
      </c>
      <c r="M125" s="13">
        <v>14.5</v>
      </c>
      <c r="N125" s="11">
        <f>+ROUND(B125+C125+E125+L125+M125,2)</f>
        <v>62.97</v>
      </c>
      <c r="O125" s="12">
        <f>+_xlfn.RANK.AVG(N125,N:N)</f>
        <v>118.5</v>
      </c>
      <c r="P125" s="12" t="str">
        <f>+IF(N125&gt;=41,"SI","NO")</f>
        <v>SI</v>
      </c>
      <c r="Q125" s="17"/>
    </row>
    <row r="126" spans="1:17">
      <c r="A126" t="s">
        <v>141</v>
      </c>
      <c r="B126" s="13">
        <v>12</v>
      </c>
      <c r="C126" s="13">
        <v>12.5</v>
      </c>
      <c r="D126">
        <v>100</v>
      </c>
      <c r="E126" s="13">
        <f>+ROUND(D126*10%,2)</f>
        <v>10</v>
      </c>
      <c r="F126" s="3">
        <v>4130</v>
      </c>
      <c r="G126" s="4">
        <f>+F126/MAX(F:F)</f>
        <v>0.39826422372227582</v>
      </c>
      <c r="H126" s="3">
        <v>4130</v>
      </c>
      <c r="I126" s="4">
        <f>+H126/MAX(H:H)</f>
        <v>0.45945043942596508</v>
      </c>
      <c r="J126" s="3">
        <f>+F126-H126</f>
        <v>0</v>
      </c>
      <c r="K126" s="4">
        <f>+J126/MAX(J:J)</f>
        <v>0</v>
      </c>
      <c r="L126" s="13">
        <f>+ROUND((G126*30+I126*50+K126*20)*40%,2)</f>
        <v>13.97</v>
      </c>
      <c r="M126" s="13">
        <v>14.5</v>
      </c>
      <c r="N126" s="11">
        <f>+ROUND(B126+C126+E126+L126+M126,2)</f>
        <v>62.97</v>
      </c>
      <c r="O126" s="12">
        <f>+_xlfn.RANK.AVG(N126,N:N)</f>
        <v>118.5</v>
      </c>
      <c r="P126" s="12" t="str">
        <f>+IF(N126&gt;=41,"SI","NO")</f>
        <v>SI</v>
      </c>
      <c r="Q126" s="17"/>
    </row>
    <row r="127" spans="1:17">
      <c r="A127" t="s">
        <v>142</v>
      </c>
      <c r="B127" s="13">
        <v>10</v>
      </c>
      <c r="C127" s="13">
        <v>10.5</v>
      </c>
      <c r="D127">
        <v>100</v>
      </c>
      <c r="E127" s="13">
        <f>+ROUND(D127*10%,2)</f>
        <v>10</v>
      </c>
      <c r="F127" s="3">
        <v>6208</v>
      </c>
      <c r="G127" s="4">
        <f>+F127/MAX(F:F)</f>
        <v>0.59864995178399227</v>
      </c>
      <c r="H127" s="3">
        <v>2525</v>
      </c>
      <c r="I127" s="4">
        <f>+H127/MAX(H:H)</f>
        <v>0.2808988764044944</v>
      </c>
      <c r="J127" s="3">
        <f>+F127-H127</f>
        <v>3683</v>
      </c>
      <c r="K127" s="4">
        <f>+J127/MAX(J:J)</f>
        <v>0.83025247971145177</v>
      </c>
      <c r="L127" s="13">
        <f>+ROUND((G127*30+I127*50+K127*20)*40%,2)</f>
        <v>19.440000000000001</v>
      </c>
      <c r="M127" s="13">
        <v>13</v>
      </c>
      <c r="N127" s="11">
        <f>+ROUND(B127+C127+E127+L127+M127,2)</f>
        <v>62.94</v>
      </c>
      <c r="O127" s="12">
        <f>+_xlfn.RANK.AVG(N127,N:N)</f>
        <v>120</v>
      </c>
      <c r="P127" s="12" t="str">
        <f>+IF(N127&gt;=41,"SI","NO")</f>
        <v>SI</v>
      </c>
      <c r="Q127" s="17"/>
    </row>
    <row r="128" spans="1:17">
      <c r="A128" t="s">
        <v>143</v>
      </c>
      <c r="B128" s="13">
        <v>10.5</v>
      </c>
      <c r="C128" s="13">
        <v>11.5</v>
      </c>
      <c r="D128">
        <v>100</v>
      </c>
      <c r="E128" s="13">
        <f>+ROUND(D128*10%,2)</f>
        <v>10</v>
      </c>
      <c r="F128" s="3">
        <v>4626</v>
      </c>
      <c r="G128" s="4">
        <f>+F128/MAX(F:F)</f>
        <v>0.44609450337512052</v>
      </c>
      <c r="H128" s="3">
        <v>4626</v>
      </c>
      <c r="I128" s="4">
        <f>+H128/MAX(H:H)</f>
        <v>0.51462899098898651</v>
      </c>
      <c r="J128" s="3">
        <f>+F128-H128</f>
        <v>0</v>
      </c>
      <c r="K128" s="4">
        <f>+J128/MAX(J:J)</f>
        <v>0</v>
      </c>
      <c r="L128" s="13">
        <f>+ROUND((G128*30+I128*50+K128*20)*40%,2)</f>
        <v>15.65</v>
      </c>
      <c r="M128" s="13">
        <v>15</v>
      </c>
      <c r="N128" s="11">
        <f>+ROUND(B128+C128+E128+L128+M128,2)</f>
        <v>62.65</v>
      </c>
      <c r="O128" s="12">
        <f>+_xlfn.RANK.AVG(N128,N:N)</f>
        <v>121</v>
      </c>
      <c r="P128" s="12" t="str">
        <f>+IF(N128&gt;=41,"SI","NO")</f>
        <v>SI</v>
      </c>
      <c r="Q128" s="17"/>
    </row>
    <row r="129" spans="1:17">
      <c r="A129" t="s">
        <v>144</v>
      </c>
      <c r="B129" s="13">
        <v>12</v>
      </c>
      <c r="C129" s="13">
        <v>13</v>
      </c>
      <c r="D129">
        <v>100</v>
      </c>
      <c r="E129" s="13">
        <f>+ROUND(D129*10%,2)</f>
        <v>10</v>
      </c>
      <c r="F129" s="3">
        <v>3115</v>
      </c>
      <c r="G129" s="4">
        <f>+F129/MAX(F:F)</f>
        <v>0.30038572806171648</v>
      </c>
      <c r="H129" s="3">
        <v>3115</v>
      </c>
      <c r="I129" s="4">
        <f>+H129/MAX(H:H)</f>
        <v>0.34653465346534651</v>
      </c>
      <c r="J129" s="3">
        <f>+F129-H129</f>
        <v>0</v>
      </c>
      <c r="K129" s="4">
        <f>+J129/MAX(J:J)</f>
        <v>0</v>
      </c>
      <c r="L129" s="13">
        <f>+ROUND((G129*30+I129*50+K129*20)*40%,2)</f>
        <v>10.54</v>
      </c>
      <c r="M129" s="13">
        <v>17</v>
      </c>
      <c r="N129" s="11">
        <f>+ROUND(B129+C129+E129+L129+M129,2)</f>
        <v>62.54</v>
      </c>
      <c r="O129" s="12">
        <f>+_xlfn.RANK.AVG(N129,N:N)</f>
        <v>122</v>
      </c>
      <c r="P129" s="12" t="str">
        <f>+IF(N129&gt;=41,"SI","NO")</f>
        <v>SI</v>
      </c>
      <c r="Q129" s="17"/>
    </row>
    <row r="130" spans="1:17">
      <c r="A130" t="s">
        <v>145</v>
      </c>
      <c r="B130" s="13">
        <v>11</v>
      </c>
      <c r="C130" s="13">
        <v>11</v>
      </c>
      <c r="D130">
        <v>100</v>
      </c>
      <c r="E130" s="13">
        <f>+ROUND(D130*10%,2)</f>
        <v>10</v>
      </c>
      <c r="F130" s="3">
        <v>4131</v>
      </c>
      <c r="G130" s="4">
        <f>+F130/MAX(F:F)</f>
        <v>0.39836065573770491</v>
      </c>
      <c r="H130" s="3">
        <v>4131</v>
      </c>
      <c r="I130" s="4">
        <f>+H130/MAX(H:H)</f>
        <v>0.45956168650572921</v>
      </c>
      <c r="J130" s="3">
        <f>+F130-H130</f>
        <v>0</v>
      </c>
      <c r="K130" s="4">
        <f>+J130/MAX(J:J)</f>
        <v>0</v>
      </c>
      <c r="L130" s="13">
        <f>+ROUND((G130*30+I130*50+K130*20)*40%,2)</f>
        <v>13.97</v>
      </c>
      <c r="M130" s="13">
        <v>16.5</v>
      </c>
      <c r="N130" s="11">
        <f>+ROUND(B130+C130+E130+L130+M130,2)</f>
        <v>62.47</v>
      </c>
      <c r="O130" s="12">
        <f>+_xlfn.RANK.AVG(N130,N:N)</f>
        <v>123.5</v>
      </c>
      <c r="P130" s="12" t="str">
        <f>+IF(N130&gt;=41,"SI","NO")</f>
        <v>SI</v>
      </c>
      <c r="Q130" s="17"/>
    </row>
    <row r="131" spans="1:17">
      <c r="A131" t="s">
        <v>146</v>
      </c>
      <c r="B131" s="13">
        <v>12</v>
      </c>
      <c r="C131" s="13">
        <v>12.5</v>
      </c>
      <c r="D131">
        <v>100</v>
      </c>
      <c r="E131" s="13">
        <f>+ROUND(D131*10%,2)</f>
        <v>10</v>
      </c>
      <c r="F131" s="3">
        <v>4131</v>
      </c>
      <c r="G131" s="4">
        <f>+F131/MAX(F:F)</f>
        <v>0.39836065573770491</v>
      </c>
      <c r="H131" s="3">
        <v>4131</v>
      </c>
      <c r="I131" s="4">
        <f>+H131/MAX(H:H)</f>
        <v>0.45956168650572921</v>
      </c>
      <c r="J131" s="3">
        <f>+F131-H131</f>
        <v>0</v>
      </c>
      <c r="K131" s="4">
        <f>+J131/MAX(J:J)</f>
        <v>0</v>
      </c>
      <c r="L131" s="13">
        <f>+ROUND((G131*30+I131*50+K131*20)*40%,2)</f>
        <v>13.97</v>
      </c>
      <c r="M131" s="13">
        <v>14</v>
      </c>
      <c r="N131" s="11">
        <f>+ROUND(B131+C131+E131+L131+M131,2)</f>
        <v>62.47</v>
      </c>
      <c r="O131" s="12">
        <f>+_xlfn.RANK.AVG(N131,N:N)</f>
        <v>123.5</v>
      </c>
      <c r="P131" s="12" t="str">
        <f>+IF(N131&gt;=41,"SI","NO")</f>
        <v>SI</v>
      </c>
      <c r="Q131" s="17"/>
    </row>
    <row r="132" spans="1:17">
      <c r="A132" t="s">
        <v>147</v>
      </c>
      <c r="B132" s="13">
        <v>11</v>
      </c>
      <c r="C132" s="13">
        <v>11.5</v>
      </c>
      <c r="D132">
        <v>100</v>
      </c>
      <c r="E132" s="13">
        <f>+ROUND(D132*10%,2)</f>
        <v>10</v>
      </c>
      <c r="F132" s="3">
        <v>4124</v>
      </c>
      <c r="G132" s="4">
        <f>+F132/MAX(F:F)</f>
        <v>0.39768563162970105</v>
      </c>
      <c r="H132" s="3">
        <v>4124</v>
      </c>
      <c r="I132" s="4">
        <f>+H132/MAX(H:H)</f>
        <v>0.45878295694738014</v>
      </c>
      <c r="J132" s="3">
        <f>+F132-H132</f>
        <v>0</v>
      </c>
      <c r="K132" s="4">
        <f>+J132/MAX(J:J)</f>
        <v>0</v>
      </c>
      <c r="L132" s="13">
        <f>+ROUND((G132*30+I132*50+K132*20)*40%,2)</f>
        <v>13.95</v>
      </c>
      <c r="M132" s="13">
        <v>16</v>
      </c>
      <c r="N132" s="11">
        <f>+ROUND(B132+C132+E132+L132+M132,2)</f>
        <v>62.45</v>
      </c>
      <c r="O132" s="12">
        <f>+_xlfn.RANK.AVG(N132,N:N)</f>
        <v>125</v>
      </c>
      <c r="P132" s="12" t="str">
        <f>+IF(N132&gt;=41,"SI","NO")</f>
        <v>SI</v>
      </c>
      <c r="Q132" s="17"/>
    </row>
    <row r="133" spans="1:17">
      <c r="A133" t="s">
        <v>148</v>
      </c>
      <c r="B133" s="13">
        <v>13</v>
      </c>
      <c r="C133" s="13">
        <v>12</v>
      </c>
      <c r="D133">
        <v>100</v>
      </c>
      <c r="E133" s="13">
        <f>+ROUND(D133*10%,2)</f>
        <v>10</v>
      </c>
      <c r="F133" s="3">
        <v>3977</v>
      </c>
      <c r="G133" s="4">
        <f>+F133/MAX(F:F)</f>
        <v>0.38351012536162005</v>
      </c>
      <c r="H133" s="3">
        <v>2678</v>
      </c>
      <c r="I133" s="4">
        <f>+H133/MAX(H:H)</f>
        <v>0.29791967960841026</v>
      </c>
      <c r="J133" s="3">
        <f>+F133-H133</f>
        <v>1299</v>
      </c>
      <c r="K133" s="4">
        <f>+J133/MAX(J:J)</f>
        <v>0.29283137962128042</v>
      </c>
      <c r="L133" s="13">
        <f>+ROUND((G133*30+I133*50+K133*20)*40%,2)</f>
        <v>12.9</v>
      </c>
      <c r="M133" s="13">
        <v>14.5</v>
      </c>
      <c r="N133" s="11">
        <f>+ROUND(B133+C133+E133+L133+M133,2)</f>
        <v>62.4</v>
      </c>
      <c r="O133" s="12">
        <f>+_xlfn.RANK.AVG(N133,N:N)</f>
        <v>126</v>
      </c>
      <c r="P133" s="12" t="str">
        <f>+IF(N133&gt;=41,"SI","NO")</f>
        <v>SI</v>
      </c>
      <c r="Q133" s="17"/>
    </row>
    <row r="134" spans="1:17">
      <c r="A134" t="s">
        <v>149</v>
      </c>
      <c r="B134" s="13">
        <v>11</v>
      </c>
      <c r="C134" s="13">
        <v>8.5</v>
      </c>
      <c r="D134">
        <v>100</v>
      </c>
      <c r="E134" s="13">
        <f>+ROUND(D134*10%,2)</f>
        <v>10</v>
      </c>
      <c r="F134" s="3">
        <v>5843</v>
      </c>
      <c r="G134" s="4">
        <f>+F134/MAX(F:F)</f>
        <v>0.56345226615236255</v>
      </c>
      <c r="H134" s="3">
        <v>5843</v>
      </c>
      <c r="I134" s="4">
        <f>+H134/MAX(H:H)</f>
        <v>0.65001668706196458</v>
      </c>
      <c r="J134" s="3">
        <f>+F134-H134</f>
        <v>0</v>
      </c>
      <c r="K134" s="4">
        <f>+J134/MAX(J:J)</f>
        <v>0</v>
      </c>
      <c r="L134" s="13">
        <f>+ROUND((G134*30+I134*50+K134*20)*40%,2)</f>
        <v>19.760000000000002</v>
      </c>
      <c r="M134" s="13">
        <v>13</v>
      </c>
      <c r="N134" s="11">
        <f>+ROUND(B134+C134+E134+L134+M134,2)</f>
        <v>62.26</v>
      </c>
      <c r="O134" s="12">
        <f>+_xlfn.RANK.AVG(N134,N:N)</f>
        <v>127</v>
      </c>
      <c r="P134" s="12" t="str">
        <f>+IF(N134&gt;=41,"SI","NO")</f>
        <v>SI</v>
      </c>
      <c r="Q134" s="17"/>
    </row>
    <row r="135" spans="1:17">
      <c r="A135" t="s">
        <v>150</v>
      </c>
      <c r="B135" s="13">
        <v>6.5</v>
      </c>
      <c r="C135" s="13">
        <v>10.5</v>
      </c>
      <c r="D135">
        <v>100</v>
      </c>
      <c r="E135" s="13">
        <f>+ROUND(D135*10%,2)</f>
        <v>10</v>
      </c>
      <c r="F135" s="3">
        <v>6118</v>
      </c>
      <c r="G135" s="4">
        <f>+F135/MAX(F:F)</f>
        <v>0.58997107039537122</v>
      </c>
      <c r="H135" s="3">
        <v>6118</v>
      </c>
      <c r="I135" s="4">
        <f>+H135/MAX(H:H)</f>
        <v>0.68060963399710761</v>
      </c>
      <c r="J135" s="3">
        <f>+F135-H135</f>
        <v>0</v>
      </c>
      <c r="K135" s="4">
        <f>+J135/MAX(J:J)</f>
        <v>0</v>
      </c>
      <c r="L135" s="13">
        <f>+ROUND((G135*30+I135*50+K135*20)*40%,2)</f>
        <v>20.69</v>
      </c>
      <c r="M135" s="13">
        <v>14.5</v>
      </c>
      <c r="N135" s="11">
        <f>+ROUND(B135+C135+E135+L135+M135,2)</f>
        <v>62.19</v>
      </c>
      <c r="O135" s="12">
        <f>+_xlfn.RANK.AVG(N135,N:N)</f>
        <v>128</v>
      </c>
      <c r="P135" s="12" t="str">
        <f>+IF(N135&gt;=41,"SI","NO")</f>
        <v>SI</v>
      </c>
      <c r="Q135" s="17"/>
    </row>
    <row r="136" spans="1:17">
      <c r="A136" t="s">
        <v>151</v>
      </c>
      <c r="B136" s="13">
        <v>10.5</v>
      </c>
      <c r="C136" s="13">
        <v>11.5</v>
      </c>
      <c r="D136">
        <v>100</v>
      </c>
      <c r="E136" s="13">
        <f>+ROUND(D136*10%,2)</f>
        <v>10</v>
      </c>
      <c r="F136" s="3">
        <v>4046</v>
      </c>
      <c r="G136" s="4">
        <f>+F136/MAX(F:F)</f>
        <v>0.39016393442622949</v>
      </c>
      <c r="H136" s="3">
        <v>4046</v>
      </c>
      <c r="I136" s="4">
        <f>+H136/MAX(H:H)</f>
        <v>0.45010568472577595</v>
      </c>
      <c r="J136" s="3">
        <f>+F136-H136</f>
        <v>0</v>
      </c>
      <c r="K136" s="4">
        <f>+J136/MAX(J:J)</f>
        <v>0</v>
      </c>
      <c r="L136" s="13">
        <f>+ROUND((G136*30+I136*50+K136*20)*40%,2)</f>
        <v>13.68</v>
      </c>
      <c r="M136" s="13">
        <v>16.5</v>
      </c>
      <c r="N136" s="11">
        <f>+ROUND(B136+C136+E136+L136+M136,2)</f>
        <v>62.18</v>
      </c>
      <c r="O136" s="12">
        <f>+_xlfn.RANK.AVG(N136,N:N)</f>
        <v>129</v>
      </c>
      <c r="P136" s="12" t="str">
        <f>+IF(N136&gt;=41,"SI","NO")</f>
        <v>SI</v>
      </c>
      <c r="Q136" s="17"/>
    </row>
    <row r="137" spans="1:17">
      <c r="A137" t="s">
        <v>152</v>
      </c>
      <c r="B137" s="13">
        <v>11</v>
      </c>
      <c r="C137" s="13">
        <v>10.5</v>
      </c>
      <c r="D137">
        <v>100</v>
      </c>
      <c r="E137" s="13">
        <f>+ROUND(D137*10%,2)</f>
        <v>10</v>
      </c>
      <c r="F137" s="3">
        <v>4474</v>
      </c>
      <c r="G137" s="4">
        <f>+F137/MAX(F:F)</f>
        <v>0.43143683702989394</v>
      </c>
      <c r="H137" s="3">
        <v>4474</v>
      </c>
      <c r="I137" s="4">
        <f>+H137/MAX(H:H)</f>
        <v>0.49771943486483478</v>
      </c>
      <c r="J137" s="3">
        <f>+F137-H137</f>
        <v>0</v>
      </c>
      <c r="K137" s="4">
        <f>+J137/MAX(J:J)</f>
        <v>0</v>
      </c>
      <c r="L137" s="13">
        <f>+ROUND((G137*30+I137*50+K137*20)*40%,2)</f>
        <v>15.13</v>
      </c>
      <c r="M137" s="13">
        <v>15.5</v>
      </c>
      <c r="N137" s="11">
        <f>+ROUND(B137+C137+E137+L137+M137,2)</f>
        <v>62.13</v>
      </c>
      <c r="O137" s="12">
        <f>+_xlfn.RANK.AVG(N137,N:N)</f>
        <v>130</v>
      </c>
      <c r="P137" s="12" t="str">
        <f>+IF(N137&gt;=41,"SI","NO")</f>
        <v>SI</v>
      </c>
      <c r="Q137" s="17"/>
    </row>
    <row r="138" spans="1:17">
      <c r="A138" t="s">
        <v>153</v>
      </c>
      <c r="B138" s="13">
        <v>11</v>
      </c>
      <c r="C138" s="13">
        <v>7</v>
      </c>
      <c r="D138">
        <v>100</v>
      </c>
      <c r="E138" s="13">
        <f>+ROUND(D138*10%,2)</f>
        <v>10</v>
      </c>
      <c r="F138" s="3">
        <v>6939</v>
      </c>
      <c r="G138" s="4">
        <f>+F138/MAX(F:F)</f>
        <v>0.66914175506268081</v>
      </c>
      <c r="H138" s="3">
        <v>4840</v>
      </c>
      <c r="I138" s="4">
        <f>+H138/MAX(H:H)</f>
        <v>0.53843586605851601</v>
      </c>
      <c r="J138" s="3">
        <f>+F138-H138</f>
        <v>2099</v>
      </c>
      <c r="K138" s="4">
        <f>+J138/MAX(J:J)</f>
        <v>0.4731740306582507</v>
      </c>
      <c r="L138" s="13">
        <f>+ROUND((G138*30+I138*50+K138*20)*40%,2)</f>
        <v>22.58</v>
      </c>
      <c r="M138" s="13">
        <v>11.5</v>
      </c>
      <c r="N138" s="11">
        <f>+ROUND(B138+C138+E138+L138+M138,2)</f>
        <v>62.08</v>
      </c>
      <c r="O138" s="12">
        <f>+_xlfn.RANK.AVG(N138,N:N)</f>
        <v>131</v>
      </c>
      <c r="P138" s="12" t="str">
        <f>+IF(N138&gt;=41,"SI","NO")</f>
        <v>SI</v>
      </c>
      <c r="Q138" s="17"/>
    </row>
    <row r="139" spans="1:17">
      <c r="A139" t="s">
        <v>154</v>
      </c>
      <c r="B139" s="13">
        <v>13.5</v>
      </c>
      <c r="C139" s="13">
        <v>12</v>
      </c>
      <c r="D139">
        <v>100</v>
      </c>
      <c r="E139" s="13">
        <f>+ROUND(D139*10%,2)</f>
        <v>10</v>
      </c>
      <c r="F139" s="3">
        <v>2919</v>
      </c>
      <c r="G139" s="4">
        <f>+F139/MAX(F:F)</f>
        <v>0.28148505303760851</v>
      </c>
      <c r="H139" s="3">
        <v>2919</v>
      </c>
      <c r="I139" s="4">
        <f>+H139/MAX(H:H)</f>
        <v>0.32473022583157191</v>
      </c>
      <c r="J139" s="3">
        <f>+F139-H139</f>
        <v>0</v>
      </c>
      <c r="K139" s="4">
        <f>+J139/MAX(J:J)</f>
        <v>0</v>
      </c>
      <c r="L139" s="13">
        <f>+ROUND((G139*30+I139*50+K139*20)*40%,2)</f>
        <v>9.8699999999999992</v>
      </c>
      <c r="M139" s="13">
        <v>16.5</v>
      </c>
      <c r="N139" s="11">
        <f>+ROUND(B139+C139+E139+L139+M139,2)</f>
        <v>61.87</v>
      </c>
      <c r="O139" s="12">
        <f>+_xlfn.RANK.AVG(N139,N:N)</f>
        <v>132</v>
      </c>
      <c r="P139" s="12" t="str">
        <f>+IF(N139&gt;=41,"SI","NO")</f>
        <v>SI</v>
      </c>
      <c r="Q139" s="17"/>
    </row>
    <row r="140" spans="1:17">
      <c r="A140" t="s">
        <v>155</v>
      </c>
      <c r="B140" s="13">
        <v>9.5</v>
      </c>
      <c r="C140" s="13">
        <v>11.5</v>
      </c>
      <c r="D140">
        <v>100</v>
      </c>
      <c r="E140" s="13">
        <f>+ROUND(D140*10%,2)</f>
        <v>10</v>
      </c>
      <c r="F140" s="3">
        <v>4674</v>
      </c>
      <c r="G140" s="4">
        <f>+F140/MAX(F:F)</f>
        <v>0.4507232401157184</v>
      </c>
      <c r="H140" s="3">
        <v>4674</v>
      </c>
      <c r="I140" s="4">
        <f>+H140/MAX(H:H)</f>
        <v>0.51996885081766608</v>
      </c>
      <c r="J140" s="3">
        <f>+F140-H140</f>
        <v>0</v>
      </c>
      <c r="K140" s="4">
        <f>+J140/MAX(J:J)</f>
        <v>0</v>
      </c>
      <c r="L140" s="13">
        <f>+ROUND((G140*30+I140*50+K140*20)*40%,2)</f>
        <v>15.81</v>
      </c>
      <c r="M140" s="13">
        <v>15</v>
      </c>
      <c r="N140" s="11">
        <f>+ROUND(B140+C140+E140+L140+M140,2)</f>
        <v>61.81</v>
      </c>
      <c r="O140" s="12">
        <f>+_xlfn.RANK.AVG(N140,N:N)</f>
        <v>133</v>
      </c>
      <c r="P140" s="12" t="str">
        <f>+IF(N140&gt;=41,"SI","NO")</f>
        <v>SI</v>
      </c>
      <c r="Q140" s="17"/>
    </row>
    <row r="141" spans="1:17">
      <c r="A141" t="s">
        <v>156</v>
      </c>
      <c r="B141" s="13">
        <v>11.5</v>
      </c>
      <c r="C141" s="13">
        <v>11</v>
      </c>
      <c r="D141">
        <v>100</v>
      </c>
      <c r="E141" s="13">
        <f>+ROUND(D141*10%,2)</f>
        <v>10</v>
      </c>
      <c r="F141" s="3">
        <v>4201</v>
      </c>
      <c r="G141" s="4">
        <f>+F141/MAX(F:F)</f>
        <v>0.40511089681774348</v>
      </c>
      <c r="H141" s="3">
        <v>4201</v>
      </c>
      <c r="I141" s="4">
        <f>+H141/MAX(H:H)</f>
        <v>0.46734898208922016</v>
      </c>
      <c r="J141" s="3">
        <f>+F141-H141</f>
        <v>0</v>
      </c>
      <c r="K141" s="4">
        <f>+J141/MAX(J:J)</f>
        <v>0</v>
      </c>
      <c r="L141" s="13">
        <f>+ROUND((G141*30+I141*50+K141*20)*40%,2)</f>
        <v>14.21</v>
      </c>
      <c r="M141" s="13">
        <v>15</v>
      </c>
      <c r="N141" s="11">
        <f>+ROUND(B141+C141+E141+L141+M141,2)</f>
        <v>61.71</v>
      </c>
      <c r="O141" s="12">
        <f>+_xlfn.RANK.AVG(N141,N:N)</f>
        <v>134</v>
      </c>
      <c r="P141" s="12" t="str">
        <f>+IF(N141&gt;=41,"SI","NO")</f>
        <v>SI</v>
      </c>
      <c r="Q141" s="17"/>
    </row>
    <row r="142" spans="1:17">
      <c r="A142" t="s">
        <v>157</v>
      </c>
      <c r="B142" s="13">
        <v>12</v>
      </c>
      <c r="C142" s="13">
        <v>11</v>
      </c>
      <c r="D142">
        <v>100</v>
      </c>
      <c r="E142" s="13">
        <f>+ROUND(D142*10%,2)</f>
        <v>10</v>
      </c>
      <c r="F142" s="3">
        <v>4046</v>
      </c>
      <c r="G142" s="4">
        <f>+F142/MAX(F:F)</f>
        <v>0.39016393442622949</v>
      </c>
      <c r="H142" s="3">
        <v>4046</v>
      </c>
      <c r="I142" s="4">
        <f>+H142/MAX(H:H)</f>
        <v>0.45010568472577595</v>
      </c>
      <c r="J142" s="3">
        <f>+F142-H142</f>
        <v>0</v>
      </c>
      <c r="K142" s="4">
        <f>+J142/MAX(J:J)</f>
        <v>0</v>
      </c>
      <c r="L142" s="13">
        <f>+ROUND((G142*30+I142*50+K142*20)*40%,2)</f>
        <v>13.68</v>
      </c>
      <c r="M142" s="13">
        <v>15</v>
      </c>
      <c r="N142" s="11">
        <f>+ROUND(B142+C142+E142+L142+M142,2)</f>
        <v>61.68</v>
      </c>
      <c r="O142" s="12">
        <f>+_xlfn.RANK.AVG(N142,N:N)</f>
        <v>135</v>
      </c>
      <c r="P142" s="12" t="str">
        <f>+IF(N142&gt;=41,"SI","NO")</f>
        <v>SI</v>
      </c>
      <c r="Q142" s="17"/>
    </row>
    <row r="143" spans="1:17">
      <c r="A143" t="s">
        <v>158</v>
      </c>
      <c r="B143" s="13">
        <v>12</v>
      </c>
      <c r="C143" s="13">
        <v>12.5</v>
      </c>
      <c r="D143">
        <v>100</v>
      </c>
      <c r="E143" s="13">
        <f>+ROUND(D143*10%,2)</f>
        <v>10</v>
      </c>
      <c r="F143" s="3">
        <v>3718</v>
      </c>
      <c r="G143" s="4">
        <f>+F143/MAX(F:F)</f>
        <v>0.35853423336547735</v>
      </c>
      <c r="H143" s="3">
        <v>2678</v>
      </c>
      <c r="I143" s="4">
        <f>+H143/MAX(H:H)</f>
        <v>0.29791967960841026</v>
      </c>
      <c r="J143" s="3">
        <f>+F143-H143</f>
        <v>1040</v>
      </c>
      <c r="K143" s="4">
        <f>+J143/MAX(J:J)</f>
        <v>0.2344454463480613</v>
      </c>
      <c r="L143" s="13">
        <f>+ROUND((G143*30+I143*50+K143*20)*40%,2)</f>
        <v>12.14</v>
      </c>
      <c r="M143" s="13">
        <v>15</v>
      </c>
      <c r="N143" s="11">
        <f>+ROUND(B143+C143+E143+L143+M143,2)</f>
        <v>61.64</v>
      </c>
      <c r="O143" s="12">
        <f>+_xlfn.RANK.AVG(N143,N:N)</f>
        <v>136</v>
      </c>
      <c r="P143" s="12" t="str">
        <f>+IF(N143&gt;=41,"SI","NO")</f>
        <v>SI</v>
      </c>
      <c r="Q143" s="17"/>
    </row>
    <row r="144" spans="1:17">
      <c r="A144" t="s">
        <v>159</v>
      </c>
      <c r="B144" s="13">
        <v>9</v>
      </c>
      <c r="C144" s="13">
        <v>10.5</v>
      </c>
      <c r="D144">
        <v>100</v>
      </c>
      <c r="E144" s="13">
        <f>+ROUND(D144*10%,2)</f>
        <v>10</v>
      </c>
      <c r="F144" s="3">
        <v>5027</v>
      </c>
      <c r="G144" s="4">
        <f>+F144/MAX(F:F)</f>
        <v>0.48476374156219865</v>
      </c>
      <c r="H144" s="3">
        <v>5027</v>
      </c>
      <c r="I144" s="4">
        <f>+H144/MAX(H:H)</f>
        <v>0.55923906997441319</v>
      </c>
      <c r="J144" s="3">
        <f>+F144-H144</f>
        <v>0</v>
      </c>
      <c r="K144" s="4">
        <f>+J144/MAX(J:J)</f>
        <v>0</v>
      </c>
      <c r="L144" s="13">
        <f>+ROUND((G144*30+I144*50+K144*20)*40%,2)</f>
        <v>17</v>
      </c>
      <c r="M144" s="13">
        <v>15</v>
      </c>
      <c r="N144" s="11">
        <f>+ROUND(B144+C144+E144+L144+M144,2)</f>
        <v>61.5</v>
      </c>
      <c r="O144" s="12">
        <f>+_xlfn.RANK.AVG(N144,N:N)</f>
        <v>137</v>
      </c>
      <c r="P144" s="12" t="str">
        <f>+IF(N144&gt;=41,"SI","NO")</f>
        <v>SI</v>
      </c>
      <c r="Q144" s="17"/>
    </row>
    <row r="145" spans="1:17">
      <c r="A145" t="s">
        <v>160</v>
      </c>
      <c r="B145" s="13">
        <v>11.5</v>
      </c>
      <c r="C145" s="13">
        <v>13</v>
      </c>
      <c r="D145">
        <v>100</v>
      </c>
      <c r="E145" s="13">
        <f>+ROUND(D145*10%,2)</f>
        <v>10</v>
      </c>
      <c r="F145" s="3">
        <v>4135</v>
      </c>
      <c r="G145" s="4">
        <f>+F145/MAX(F:F)</f>
        <v>0.3987463837994214</v>
      </c>
      <c r="H145" s="3">
        <v>4135</v>
      </c>
      <c r="I145" s="4">
        <f>+H145/MAX(H:H)</f>
        <v>0.46000667482478586</v>
      </c>
      <c r="J145" s="3">
        <f>+F145-H145</f>
        <v>0</v>
      </c>
      <c r="K145" s="4">
        <f>+J145/MAX(J:J)</f>
        <v>0</v>
      </c>
      <c r="L145" s="13">
        <f>+ROUND((G145*30+I145*50+K145*20)*40%,2)</f>
        <v>13.99</v>
      </c>
      <c r="M145" s="13">
        <v>13</v>
      </c>
      <c r="N145" s="11">
        <f>+ROUND(B145+C145+E145+L145+M145,2)</f>
        <v>61.49</v>
      </c>
      <c r="O145" s="12">
        <f>+_xlfn.RANK.AVG(N145,N:N)</f>
        <v>138</v>
      </c>
      <c r="P145" s="12" t="str">
        <f>+IF(N145&gt;=41,"SI","NO")</f>
        <v>SI</v>
      </c>
      <c r="Q145" s="17"/>
    </row>
    <row r="146" spans="1:17">
      <c r="A146" t="s">
        <v>161</v>
      </c>
      <c r="B146" s="13">
        <v>12.5</v>
      </c>
      <c r="C146" s="13">
        <v>12</v>
      </c>
      <c r="D146">
        <v>100</v>
      </c>
      <c r="E146" s="13">
        <f>+ROUND(D146*10%,2)</f>
        <v>10</v>
      </c>
      <c r="F146" s="3">
        <v>4131</v>
      </c>
      <c r="G146" s="4">
        <f>+F146/MAX(F:F)</f>
        <v>0.39836065573770491</v>
      </c>
      <c r="H146" s="3">
        <v>4131</v>
      </c>
      <c r="I146" s="4">
        <f>+H146/MAX(H:H)</f>
        <v>0.45956168650572921</v>
      </c>
      <c r="J146" s="3">
        <f>+F146-H146</f>
        <v>0</v>
      </c>
      <c r="K146" s="4">
        <f>+J146/MAX(J:J)</f>
        <v>0</v>
      </c>
      <c r="L146" s="13">
        <f>+ROUND((G146*30+I146*50+K146*20)*40%,2)</f>
        <v>13.97</v>
      </c>
      <c r="M146" s="13">
        <v>13</v>
      </c>
      <c r="N146" s="11">
        <f>+ROUND(B146+C146+E146+L146+M146,2)</f>
        <v>61.47</v>
      </c>
      <c r="O146" s="12">
        <f>+_xlfn.RANK.AVG(N146,N:N)</f>
        <v>139.5</v>
      </c>
      <c r="P146" s="12" t="str">
        <f>+IF(N146&gt;=41,"SI","NO")</f>
        <v>SI</v>
      </c>
      <c r="Q146" s="17"/>
    </row>
    <row r="147" spans="1:17">
      <c r="A147" t="s">
        <v>162</v>
      </c>
      <c r="B147" s="13">
        <v>10</v>
      </c>
      <c r="C147" s="13">
        <v>13</v>
      </c>
      <c r="D147">
        <v>100</v>
      </c>
      <c r="E147" s="13">
        <f>+ROUND(D147*10%,2)</f>
        <v>10</v>
      </c>
      <c r="F147" s="3">
        <v>4131</v>
      </c>
      <c r="G147" s="4">
        <f>+F147/MAX(F:F)</f>
        <v>0.39836065573770491</v>
      </c>
      <c r="H147" s="3">
        <v>4131</v>
      </c>
      <c r="I147" s="4">
        <f>+H147/MAX(H:H)</f>
        <v>0.45956168650572921</v>
      </c>
      <c r="J147" s="3">
        <f>+F147-H147</f>
        <v>0</v>
      </c>
      <c r="K147" s="4">
        <f>+J147/MAX(J:J)</f>
        <v>0</v>
      </c>
      <c r="L147" s="13">
        <f>+ROUND((G147*30+I147*50+K147*20)*40%,2)</f>
        <v>13.97</v>
      </c>
      <c r="M147" s="13">
        <v>14.5</v>
      </c>
      <c r="N147" s="11">
        <f>+ROUND(B147+C147+E147+L147+M147,2)</f>
        <v>61.47</v>
      </c>
      <c r="O147" s="12">
        <f>+_xlfn.RANK.AVG(N147,N:N)</f>
        <v>139.5</v>
      </c>
      <c r="P147" s="12" t="str">
        <f>+IF(N147&gt;=41,"SI","NO")</f>
        <v>SI</v>
      </c>
      <c r="Q147" s="17"/>
    </row>
    <row r="148" spans="1:17">
      <c r="A148" t="s">
        <v>163</v>
      </c>
      <c r="B148" s="13">
        <v>10</v>
      </c>
      <c r="C148" s="13">
        <v>13</v>
      </c>
      <c r="D148">
        <v>100</v>
      </c>
      <c r="E148" s="13">
        <f>+ROUND(D148*10%,2)</f>
        <v>10</v>
      </c>
      <c r="F148" s="3">
        <v>4117</v>
      </c>
      <c r="G148" s="4">
        <f>+F148/MAX(F:F)</f>
        <v>0.3970106075216972</v>
      </c>
      <c r="H148" s="3">
        <v>4117</v>
      </c>
      <c r="I148" s="4">
        <f>+H148/MAX(H:H)</f>
        <v>0.45800422738903102</v>
      </c>
      <c r="J148" s="3">
        <f>+F148-H148</f>
        <v>0</v>
      </c>
      <c r="K148" s="4">
        <f>+J148/MAX(J:J)</f>
        <v>0</v>
      </c>
      <c r="L148" s="13">
        <f>+ROUND((G148*30+I148*50+K148*20)*40%,2)</f>
        <v>13.92</v>
      </c>
      <c r="M148" s="13">
        <v>14.5</v>
      </c>
      <c r="N148" s="11">
        <f>+ROUND(B148+C148+E148+L148+M148,2)</f>
        <v>61.42</v>
      </c>
      <c r="O148" s="12">
        <f>+_xlfn.RANK.AVG(N148,N:N)</f>
        <v>141</v>
      </c>
      <c r="P148" s="12" t="str">
        <f>+IF(N148&gt;=41,"SI","NO")</f>
        <v>SI</v>
      </c>
      <c r="Q148" s="17"/>
    </row>
    <row r="149" spans="1:17">
      <c r="A149" t="s">
        <v>164</v>
      </c>
      <c r="B149" s="13">
        <v>12</v>
      </c>
      <c r="C149" s="13">
        <v>11</v>
      </c>
      <c r="D149">
        <v>100</v>
      </c>
      <c r="E149" s="13">
        <f>+ROUND(D149*10%,2)</f>
        <v>10</v>
      </c>
      <c r="F149" s="3">
        <v>4079</v>
      </c>
      <c r="G149" s="4">
        <f>+F149/MAX(F:F)</f>
        <v>0.39334619093539053</v>
      </c>
      <c r="H149" s="3">
        <v>4079</v>
      </c>
      <c r="I149" s="4">
        <f>+H149/MAX(H:H)</f>
        <v>0.4537768383579931</v>
      </c>
      <c r="J149" s="3">
        <f>+F149-H149</f>
        <v>0</v>
      </c>
      <c r="K149" s="4">
        <f>+J149/MAX(J:J)</f>
        <v>0</v>
      </c>
      <c r="L149" s="13">
        <f>+ROUND((G149*30+I149*50+K149*20)*40%,2)</f>
        <v>13.8</v>
      </c>
      <c r="M149" s="13">
        <v>14.5</v>
      </c>
      <c r="N149" s="11">
        <f>+ROUND(B149+C149+E149+L149+M149,2)</f>
        <v>61.3</v>
      </c>
      <c r="O149" s="12">
        <f>+_xlfn.RANK.AVG(N149,N:N)</f>
        <v>142</v>
      </c>
      <c r="P149" s="12" t="str">
        <f>+IF(N149&gt;=41,"SI","NO")</f>
        <v>SI</v>
      </c>
      <c r="Q149" s="17"/>
    </row>
    <row r="150" spans="1:17">
      <c r="A150" t="s">
        <v>165</v>
      </c>
      <c r="B150" s="13">
        <v>11</v>
      </c>
      <c r="C150" s="13">
        <v>13</v>
      </c>
      <c r="D150">
        <v>100</v>
      </c>
      <c r="E150" s="13">
        <f>+ROUND(D150*10%,2)</f>
        <v>10</v>
      </c>
      <c r="F150" s="3">
        <v>3630</v>
      </c>
      <c r="G150" s="4">
        <f>+F150/MAX(F:F)</f>
        <v>0.35004821600771457</v>
      </c>
      <c r="H150" s="3">
        <v>3630</v>
      </c>
      <c r="I150" s="4">
        <f>+H150/MAX(H:H)</f>
        <v>0.40382689954388695</v>
      </c>
      <c r="J150" s="3">
        <f>+F150-H150</f>
        <v>0</v>
      </c>
      <c r="K150" s="4">
        <f>+J150/MAX(J:J)</f>
        <v>0</v>
      </c>
      <c r="L150" s="13">
        <f>+ROUND((G150*30+I150*50+K150*20)*40%,2)</f>
        <v>12.28</v>
      </c>
      <c r="M150" s="13">
        <v>15</v>
      </c>
      <c r="N150" s="11">
        <f>+ROUND(B150+C150+E150+L150+M150,2)</f>
        <v>61.28</v>
      </c>
      <c r="O150" s="12">
        <f>+_xlfn.RANK.AVG(N150,N:N)</f>
        <v>143</v>
      </c>
      <c r="P150" s="12" t="str">
        <f>+IF(N150&gt;=41,"SI","NO")</f>
        <v>SI</v>
      </c>
      <c r="Q150" s="17"/>
    </row>
    <row r="151" spans="1:17">
      <c r="A151" t="s">
        <v>166</v>
      </c>
      <c r="B151" s="13">
        <v>11.5</v>
      </c>
      <c r="C151" s="13">
        <v>12</v>
      </c>
      <c r="D151">
        <v>100</v>
      </c>
      <c r="E151" s="13">
        <f>+ROUND(D151*10%,2)</f>
        <v>10</v>
      </c>
      <c r="F151" s="3">
        <v>3921</v>
      </c>
      <c r="G151" s="4">
        <f>+F151/MAX(F:F)</f>
        <v>0.37810993249758917</v>
      </c>
      <c r="H151" s="3">
        <v>3921</v>
      </c>
      <c r="I151" s="4">
        <f>+H151/MAX(H:H)</f>
        <v>0.43619979975525641</v>
      </c>
      <c r="J151" s="3">
        <f>+F151-H151</f>
        <v>0</v>
      </c>
      <c r="K151" s="4">
        <f>+J151/MAX(J:J)</f>
        <v>0</v>
      </c>
      <c r="L151" s="13">
        <f>+ROUND((G151*30+I151*50+K151*20)*40%,2)</f>
        <v>13.26</v>
      </c>
      <c r="M151" s="13">
        <v>14.5</v>
      </c>
      <c r="N151" s="11">
        <f>+ROUND(B151+C151+E151+L151+M151,2)</f>
        <v>61.26</v>
      </c>
      <c r="O151" s="12">
        <f>+_xlfn.RANK.AVG(N151,N:N)</f>
        <v>144</v>
      </c>
      <c r="P151" s="12" t="str">
        <f>+IF(N151&gt;=41,"SI","NO")</f>
        <v>SI</v>
      </c>
      <c r="Q151" s="17"/>
    </row>
    <row r="152" spans="1:17">
      <c r="A152" t="s">
        <v>167</v>
      </c>
      <c r="B152" s="13">
        <v>11</v>
      </c>
      <c r="C152" s="13">
        <v>13.5</v>
      </c>
      <c r="D152">
        <v>100</v>
      </c>
      <c r="E152" s="13">
        <f>+ROUND(D152*10%,2)</f>
        <v>10</v>
      </c>
      <c r="F152" s="3">
        <v>4047</v>
      </c>
      <c r="G152" s="4">
        <f>+F152/MAX(F:F)</f>
        <v>0.39026036644165862</v>
      </c>
      <c r="H152" s="3">
        <v>4047</v>
      </c>
      <c r="I152" s="4">
        <f>+H152/MAX(H:H)</f>
        <v>0.45021693180554012</v>
      </c>
      <c r="J152" s="3">
        <f>+F152-H152</f>
        <v>0</v>
      </c>
      <c r="K152" s="4">
        <f>+J152/MAX(J:J)</f>
        <v>0</v>
      </c>
      <c r="L152" s="13">
        <f>+ROUND((G152*30+I152*50+K152*20)*40%,2)</f>
        <v>13.69</v>
      </c>
      <c r="M152" s="13">
        <v>13</v>
      </c>
      <c r="N152" s="11">
        <f>+ROUND(B152+C152+E152+L152+M152,2)</f>
        <v>61.19</v>
      </c>
      <c r="O152" s="12">
        <f>+_xlfn.RANK.AVG(N152,N:N)</f>
        <v>145</v>
      </c>
      <c r="P152" s="12" t="str">
        <f>+IF(N152&gt;=41,"SI","NO")</f>
        <v>SI</v>
      </c>
      <c r="Q152" s="17"/>
    </row>
    <row r="153" spans="1:17">
      <c r="A153" t="s">
        <v>168</v>
      </c>
      <c r="B153" s="13">
        <v>10.5</v>
      </c>
      <c r="C153" s="13">
        <v>10.5</v>
      </c>
      <c r="D153">
        <v>100</v>
      </c>
      <c r="E153" s="13">
        <f>+ROUND(D153*10%,2)</f>
        <v>10</v>
      </c>
      <c r="F153" s="3">
        <v>4921</v>
      </c>
      <c r="G153" s="4">
        <f>+F153/MAX(F:F)</f>
        <v>0.47454194792671167</v>
      </c>
      <c r="H153" s="3">
        <v>4921</v>
      </c>
      <c r="I153" s="4">
        <f>+H153/MAX(H:H)</f>
        <v>0.54744687951941262</v>
      </c>
      <c r="J153" s="3">
        <f>+F153-H153</f>
        <v>0</v>
      </c>
      <c r="K153" s="4">
        <f>+J153/MAX(J:J)</f>
        <v>0</v>
      </c>
      <c r="L153" s="13">
        <f>+ROUND((G153*30+I153*50+K153*20)*40%,2)</f>
        <v>16.64</v>
      </c>
      <c r="M153" s="13">
        <v>13.5</v>
      </c>
      <c r="N153" s="11">
        <f>+ROUND(B153+C153+E153+L153+M153,2)</f>
        <v>61.14</v>
      </c>
      <c r="O153" s="12">
        <f>+_xlfn.RANK.AVG(N153,N:N)</f>
        <v>146</v>
      </c>
      <c r="P153" s="12" t="str">
        <f>+IF(N153&gt;=41,"SI","NO")</f>
        <v>SI</v>
      </c>
      <c r="Q153" s="17"/>
    </row>
    <row r="154" spans="1:17">
      <c r="A154" t="s">
        <v>169</v>
      </c>
      <c r="B154" s="13">
        <v>10</v>
      </c>
      <c r="C154" s="13">
        <v>13</v>
      </c>
      <c r="D154">
        <v>100</v>
      </c>
      <c r="E154" s="13">
        <f>+ROUND(D154*10%,2)</f>
        <v>10</v>
      </c>
      <c r="F154" s="3">
        <v>3577</v>
      </c>
      <c r="G154" s="4">
        <f>+F154/MAX(F:F)</f>
        <v>0.34493731918997106</v>
      </c>
      <c r="H154" s="3">
        <v>3577</v>
      </c>
      <c r="I154" s="4">
        <f>+H154/MAX(H:H)</f>
        <v>0.39793080431638672</v>
      </c>
      <c r="J154" s="3">
        <f>+F154-H154</f>
        <v>0</v>
      </c>
      <c r="K154" s="4">
        <f>+J154/MAX(J:J)</f>
        <v>0</v>
      </c>
      <c r="L154" s="13">
        <f>+ROUND((G154*30+I154*50+K154*20)*40%,2)</f>
        <v>12.1</v>
      </c>
      <c r="M154" s="13">
        <v>16</v>
      </c>
      <c r="N154" s="11">
        <f>+ROUND(B154+C154+E154+L154+M154,2)</f>
        <v>61.1</v>
      </c>
      <c r="O154" s="12">
        <f>+_xlfn.RANK.AVG(N154,N:N)</f>
        <v>147</v>
      </c>
      <c r="P154" s="12" t="str">
        <f>+IF(N154&gt;=41,"SI","NO")</f>
        <v>SI</v>
      </c>
      <c r="Q154" s="17"/>
    </row>
    <row r="155" spans="1:17">
      <c r="A155" t="s">
        <v>170</v>
      </c>
      <c r="B155" s="13">
        <v>10.5</v>
      </c>
      <c r="C155" s="13">
        <v>11</v>
      </c>
      <c r="D155">
        <v>100</v>
      </c>
      <c r="E155" s="13">
        <f>+ROUND(D155*10%,2)</f>
        <v>10</v>
      </c>
      <c r="F155" s="3">
        <v>3977</v>
      </c>
      <c r="G155" s="4">
        <f>+F155/MAX(F:F)</f>
        <v>0.38351012536162005</v>
      </c>
      <c r="H155" s="3">
        <v>3977</v>
      </c>
      <c r="I155" s="4">
        <f>+H155/MAX(H:H)</f>
        <v>0.44242963622204917</v>
      </c>
      <c r="J155" s="3">
        <f>+F155-H155</f>
        <v>0</v>
      </c>
      <c r="K155" s="4">
        <f>+J155/MAX(J:J)</f>
        <v>0</v>
      </c>
      <c r="L155" s="13">
        <f>+ROUND((G155*30+I155*50+K155*20)*40%,2)</f>
        <v>13.45</v>
      </c>
      <c r="M155" s="13">
        <v>16</v>
      </c>
      <c r="N155" s="11">
        <f>+ROUND(B155+C155+E155+L155+M155,2)</f>
        <v>60.95</v>
      </c>
      <c r="O155" s="12">
        <f>+_xlfn.RANK.AVG(N155,N:N)</f>
        <v>148</v>
      </c>
      <c r="P155" s="12" t="str">
        <f>+IF(N155&gt;=41,"SI","NO")</f>
        <v>SI</v>
      </c>
      <c r="Q155" s="17"/>
    </row>
    <row r="156" spans="1:17">
      <c r="A156" t="s">
        <v>171</v>
      </c>
      <c r="B156" s="13">
        <v>10</v>
      </c>
      <c r="C156" s="13">
        <v>9</v>
      </c>
      <c r="D156">
        <v>100</v>
      </c>
      <c r="E156" s="13">
        <f>+ROUND(D156*10%,2)</f>
        <v>10</v>
      </c>
      <c r="F156" s="3">
        <v>5867</v>
      </c>
      <c r="G156" s="4">
        <f>+F156/MAX(F:F)</f>
        <v>0.56576663452266152</v>
      </c>
      <c r="H156" s="3">
        <v>5867</v>
      </c>
      <c r="I156" s="4">
        <f>+H156/MAX(H:H)</f>
        <v>0.65268661697630437</v>
      </c>
      <c r="J156" s="3">
        <f>+F156-H156</f>
        <v>0</v>
      </c>
      <c r="K156" s="4">
        <f>+J156/MAX(J:J)</f>
        <v>0</v>
      </c>
      <c r="L156" s="13">
        <f>+ROUND((G156*30+I156*50+K156*20)*40%,2)</f>
        <v>19.84</v>
      </c>
      <c r="M156" s="13">
        <v>12</v>
      </c>
      <c r="N156" s="11">
        <f>+ROUND(B156+C156+E156+L156+M156,2)</f>
        <v>60.84</v>
      </c>
      <c r="O156" s="12">
        <f>+_xlfn.RANK.AVG(N156,N:N)</f>
        <v>149</v>
      </c>
      <c r="P156" s="12" t="str">
        <f>+IF(N156&gt;=41,"SI","NO")</f>
        <v>SI</v>
      </c>
      <c r="Q156" s="17"/>
    </row>
    <row r="157" spans="1:17">
      <c r="A157" t="s">
        <v>172</v>
      </c>
      <c r="B157" s="13">
        <v>10</v>
      </c>
      <c r="C157" s="13">
        <v>11.5</v>
      </c>
      <c r="D157">
        <v>100</v>
      </c>
      <c r="E157" s="13">
        <f>+ROUND(D157*10%,2)</f>
        <v>10</v>
      </c>
      <c r="F157" s="3">
        <v>4047</v>
      </c>
      <c r="G157" s="4">
        <f>+F157/MAX(F:F)</f>
        <v>0.39026036644165862</v>
      </c>
      <c r="H157" s="3">
        <v>4047</v>
      </c>
      <c r="I157" s="4">
        <f>+H157/MAX(H:H)</f>
        <v>0.45021693180554012</v>
      </c>
      <c r="J157" s="3">
        <f>+F157-H157</f>
        <v>0</v>
      </c>
      <c r="K157" s="4">
        <f>+J157/MAX(J:J)</f>
        <v>0</v>
      </c>
      <c r="L157" s="13">
        <f>+ROUND((G157*30+I157*50+K157*20)*40%,2)</f>
        <v>13.69</v>
      </c>
      <c r="M157" s="13">
        <v>15.5</v>
      </c>
      <c r="N157" s="11">
        <f>+ROUND(B157+C157+E157+L157+M157,2)</f>
        <v>60.69</v>
      </c>
      <c r="O157" s="12">
        <f>+_xlfn.RANK.AVG(N157,N:N)</f>
        <v>150</v>
      </c>
      <c r="P157" s="12" t="str">
        <f>+IF(N157&gt;=41,"SI","NO")</f>
        <v>SI</v>
      </c>
      <c r="Q157" s="17"/>
    </row>
    <row r="158" spans="1:17">
      <c r="A158" t="s">
        <v>173</v>
      </c>
      <c r="B158" s="13">
        <v>10.5</v>
      </c>
      <c r="C158" s="13">
        <v>8</v>
      </c>
      <c r="D158">
        <v>100</v>
      </c>
      <c r="E158" s="13">
        <f>+ROUND(D158*10%,2)</f>
        <v>10</v>
      </c>
      <c r="F158" s="3">
        <v>5478</v>
      </c>
      <c r="G158" s="4">
        <f>+F158/MAX(F:F)</f>
        <v>0.52825458052073293</v>
      </c>
      <c r="H158" s="3">
        <v>3286</v>
      </c>
      <c r="I158" s="4">
        <f>+H158/MAX(H:H)</f>
        <v>0.36555790410501726</v>
      </c>
      <c r="J158" s="3">
        <f>+F158-H158</f>
        <v>2192</v>
      </c>
      <c r="K158" s="4">
        <f>+J158/MAX(J:J)</f>
        <v>0.49413886384129846</v>
      </c>
      <c r="L158" s="13">
        <f>+ROUND((G158*30+I158*50+K158*20)*40%,2)</f>
        <v>17.600000000000001</v>
      </c>
      <c r="M158" s="13">
        <v>14.5</v>
      </c>
      <c r="N158" s="11">
        <f>+ROUND(B158+C158+E158+L158+M158,2)</f>
        <v>60.6</v>
      </c>
      <c r="O158" s="12">
        <f>+_xlfn.RANK.AVG(N158,N:N)</f>
        <v>151</v>
      </c>
      <c r="P158" s="12" t="str">
        <f>+IF(N158&gt;=41,"SI","NO")</f>
        <v>SI</v>
      </c>
      <c r="Q158" s="17"/>
    </row>
    <row r="159" spans="1:17">
      <c r="A159" t="s">
        <v>174</v>
      </c>
      <c r="B159" s="13">
        <v>7.5</v>
      </c>
      <c r="C159" s="13">
        <v>10</v>
      </c>
      <c r="D159">
        <v>100</v>
      </c>
      <c r="E159" s="13">
        <f>+ROUND(D159*10%,2)</f>
        <v>10</v>
      </c>
      <c r="F159" s="3">
        <v>5478</v>
      </c>
      <c r="G159" s="4">
        <f>+F159/MAX(F:F)</f>
        <v>0.52825458052073293</v>
      </c>
      <c r="H159" s="3">
        <v>5478</v>
      </c>
      <c r="I159" s="4">
        <f>+H159/MAX(H:H)</f>
        <v>0.60941150294804758</v>
      </c>
      <c r="J159" s="3">
        <f>+F159-H159</f>
        <v>0</v>
      </c>
      <c r="K159" s="4">
        <f>+J159/MAX(J:J)</f>
        <v>0</v>
      </c>
      <c r="L159" s="13">
        <f>+ROUND((G159*30+I159*50+K159*20)*40%,2)</f>
        <v>18.53</v>
      </c>
      <c r="M159" s="13">
        <v>14.5</v>
      </c>
      <c r="N159" s="11">
        <f>+ROUND(B159+C159+E159+L159+M159,2)</f>
        <v>60.53</v>
      </c>
      <c r="O159" s="12">
        <f>+_xlfn.RANK.AVG(N159,N:N)</f>
        <v>152</v>
      </c>
      <c r="P159" s="12" t="str">
        <f>+IF(N159&gt;=41,"SI","NO")</f>
        <v>SI</v>
      </c>
      <c r="Q159" s="17"/>
    </row>
    <row r="160" spans="1:17">
      <c r="A160" t="s">
        <v>175</v>
      </c>
      <c r="B160" s="13">
        <v>11</v>
      </c>
      <c r="C160" s="13">
        <v>11.5</v>
      </c>
      <c r="D160">
        <v>100</v>
      </c>
      <c r="E160" s="13">
        <f>+ROUND(D160*10%,2)</f>
        <v>10</v>
      </c>
      <c r="F160" s="3">
        <v>4137</v>
      </c>
      <c r="G160" s="4">
        <f>+F160/MAX(F:F)</f>
        <v>0.39893924783027968</v>
      </c>
      <c r="H160" s="3">
        <v>4137</v>
      </c>
      <c r="I160" s="4">
        <f>+H160/MAX(H:H)</f>
        <v>0.46022916898431415</v>
      </c>
      <c r="J160" s="3">
        <f>+F160-H160</f>
        <v>0</v>
      </c>
      <c r="K160" s="4">
        <f>+J160/MAX(J:J)</f>
        <v>0</v>
      </c>
      <c r="L160" s="13">
        <f>+ROUND((G160*30+I160*50+K160*20)*40%,2)</f>
        <v>13.99</v>
      </c>
      <c r="M160" s="13">
        <v>14</v>
      </c>
      <c r="N160" s="11">
        <f>+ROUND(B160+C160+E160+L160+M160,2)</f>
        <v>60.49</v>
      </c>
      <c r="O160" s="12">
        <f>+_xlfn.RANK.AVG(N160,N:N)</f>
        <v>153.5</v>
      </c>
      <c r="P160" s="12" t="str">
        <f>+IF(N160&gt;=41,"SI","NO")</f>
        <v>SI</v>
      </c>
      <c r="Q160" s="17"/>
    </row>
    <row r="161" spans="1:17">
      <c r="A161" t="s">
        <v>176</v>
      </c>
      <c r="B161" s="13">
        <v>10</v>
      </c>
      <c r="C161" s="13">
        <v>10.5</v>
      </c>
      <c r="D161">
        <v>100</v>
      </c>
      <c r="E161" s="13">
        <f>+ROUND(D161*10%,2)</f>
        <v>10</v>
      </c>
      <c r="F161" s="3">
        <v>4135</v>
      </c>
      <c r="G161" s="4">
        <f>+F161/MAX(F:F)</f>
        <v>0.3987463837994214</v>
      </c>
      <c r="H161" s="3">
        <v>4135</v>
      </c>
      <c r="I161" s="4">
        <f>+H161/MAX(H:H)</f>
        <v>0.46000667482478586</v>
      </c>
      <c r="J161" s="3">
        <f>+F161-H161</f>
        <v>0</v>
      </c>
      <c r="K161" s="4">
        <f>+J161/MAX(J:J)</f>
        <v>0</v>
      </c>
      <c r="L161" s="13">
        <f>+ROUND((G161*30+I161*50+K161*20)*40%,2)</f>
        <v>13.99</v>
      </c>
      <c r="M161" s="13">
        <v>16</v>
      </c>
      <c r="N161" s="11">
        <f>+ROUND(B161+C161+E161+L161+M161,2)</f>
        <v>60.49</v>
      </c>
      <c r="O161" s="12">
        <f>+_xlfn.RANK.AVG(N161,N:N)</f>
        <v>153.5</v>
      </c>
      <c r="P161" s="12" t="str">
        <f>+IF(N161&gt;=41,"SI","NO")</f>
        <v>SI</v>
      </c>
      <c r="Q161" s="17"/>
    </row>
    <row r="162" spans="1:17">
      <c r="A162" t="s">
        <v>177</v>
      </c>
      <c r="B162" s="13">
        <v>8.5</v>
      </c>
      <c r="C162" s="13">
        <v>11.5</v>
      </c>
      <c r="D162">
        <v>100</v>
      </c>
      <c r="E162" s="13">
        <f>+ROUND(D162*10%,2)</f>
        <v>10</v>
      </c>
      <c r="F162" s="3">
        <v>4131</v>
      </c>
      <c r="G162" s="4">
        <f>+F162/MAX(F:F)</f>
        <v>0.39836065573770491</v>
      </c>
      <c r="H162" s="3">
        <v>4131</v>
      </c>
      <c r="I162" s="4">
        <f>+H162/MAX(H:H)</f>
        <v>0.45956168650572921</v>
      </c>
      <c r="J162" s="3">
        <f>+F162-H162</f>
        <v>0</v>
      </c>
      <c r="K162" s="4">
        <f>+J162/MAX(J:J)</f>
        <v>0</v>
      </c>
      <c r="L162" s="13">
        <f>+ROUND((G162*30+I162*50+K162*20)*40%,2)</f>
        <v>13.97</v>
      </c>
      <c r="M162" s="13">
        <v>16.5</v>
      </c>
      <c r="N162" s="11">
        <f>+ROUND(B162+C162+E162+L162+M162,2)</f>
        <v>60.47</v>
      </c>
      <c r="O162" s="12">
        <f>+_xlfn.RANK.AVG(N162,N:N)</f>
        <v>155</v>
      </c>
      <c r="P162" s="12" t="str">
        <f>+IF(N162&gt;=41,"SI","NO")</f>
        <v>SI</v>
      </c>
      <c r="Q162" s="17"/>
    </row>
    <row r="163" spans="1:17">
      <c r="A163" t="s">
        <v>178</v>
      </c>
      <c r="B163" s="13">
        <v>10</v>
      </c>
      <c r="C163" s="13">
        <v>10.5</v>
      </c>
      <c r="D163">
        <v>100</v>
      </c>
      <c r="E163" s="13">
        <f>+ROUND(D163*10%,2)</f>
        <v>10</v>
      </c>
      <c r="F163" s="3">
        <v>4571</v>
      </c>
      <c r="G163" s="4">
        <f>+F163/MAX(F:F)</f>
        <v>0.44079074252651879</v>
      </c>
      <c r="H163" s="3">
        <v>4571</v>
      </c>
      <c r="I163" s="4">
        <f>+H163/MAX(H:H)</f>
        <v>0.50851040160195793</v>
      </c>
      <c r="J163" s="3">
        <f>+F163-H163</f>
        <v>0</v>
      </c>
      <c r="K163" s="4">
        <f>+J163/MAX(J:J)</f>
        <v>0</v>
      </c>
      <c r="L163" s="13">
        <f>+ROUND((G163*30+I163*50+K163*20)*40%,2)</f>
        <v>15.46</v>
      </c>
      <c r="M163" s="13">
        <v>14.5</v>
      </c>
      <c r="N163" s="11">
        <f>+ROUND(B163+C163+E163+L163+M163,2)</f>
        <v>60.46</v>
      </c>
      <c r="O163" s="12">
        <f>+_xlfn.RANK.AVG(N163,N:N)</f>
        <v>156</v>
      </c>
      <c r="P163" s="12" t="str">
        <f>+IF(N163&gt;=41,"SI","NO")</f>
        <v>SI</v>
      </c>
      <c r="Q163" s="17"/>
    </row>
    <row r="164" spans="1:17">
      <c r="A164" t="s">
        <v>179</v>
      </c>
      <c r="B164" s="13">
        <v>9</v>
      </c>
      <c r="C164" s="13">
        <v>8</v>
      </c>
      <c r="D164">
        <v>100</v>
      </c>
      <c r="E164" s="13">
        <f>+ROUND(D164*10%,2)</f>
        <v>10</v>
      </c>
      <c r="F164" s="3">
        <v>5416</v>
      </c>
      <c r="G164" s="4">
        <f>+F164/MAX(F:F)</f>
        <v>0.52227579556412729</v>
      </c>
      <c r="H164" s="3">
        <v>5416</v>
      </c>
      <c r="I164" s="4">
        <f>+H164/MAX(H:H)</f>
        <v>0.60251418400266998</v>
      </c>
      <c r="J164" s="3">
        <f>+F164-H164</f>
        <v>0</v>
      </c>
      <c r="K164" s="4">
        <f>+J164/MAX(J:J)</f>
        <v>0</v>
      </c>
      <c r="L164" s="13">
        <f>+ROUND((G164*30+I164*50+K164*20)*40%,2)</f>
        <v>18.32</v>
      </c>
      <c r="M164" s="13">
        <v>15</v>
      </c>
      <c r="N164" s="11">
        <f>+ROUND(B164+C164+E164+L164+M164,2)</f>
        <v>60.32</v>
      </c>
      <c r="O164" s="12">
        <f>+_xlfn.RANK.AVG(N164,N:N)</f>
        <v>157</v>
      </c>
      <c r="P164" s="12" t="str">
        <f>+IF(N164&gt;=41,"SI","NO")</f>
        <v>SI</v>
      </c>
      <c r="Q164" s="17"/>
    </row>
    <row r="165" spans="1:17">
      <c r="A165" t="s">
        <v>180</v>
      </c>
      <c r="B165" s="13">
        <v>11.5</v>
      </c>
      <c r="C165" s="13">
        <v>11.5</v>
      </c>
      <c r="D165">
        <v>100</v>
      </c>
      <c r="E165" s="13">
        <f>+ROUND(D165*10%,2)</f>
        <v>10</v>
      </c>
      <c r="F165" s="3">
        <v>4071</v>
      </c>
      <c r="G165" s="4">
        <f>+F165/MAX(F:F)</f>
        <v>0.39257473481195759</v>
      </c>
      <c r="H165" s="3">
        <v>4071</v>
      </c>
      <c r="I165" s="4">
        <f>+H165/MAX(H:H)</f>
        <v>0.45288686171987985</v>
      </c>
      <c r="J165" s="3">
        <f>+F165-H165</f>
        <v>0</v>
      </c>
      <c r="K165" s="4">
        <f>+J165/MAX(J:J)</f>
        <v>0</v>
      </c>
      <c r="L165" s="13">
        <f>+ROUND((G165*30+I165*50+K165*20)*40%,2)</f>
        <v>13.77</v>
      </c>
      <c r="M165" s="13">
        <v>13.5</v>
      </c>
      <c r="N165" s="11">
        <f>+ROUND(B165+C165+E165+L165+M165,2)</f>
        <v>60.27</v>
      </c>
      <c r="O165" s="12">
        <f>+_xlfn.RANK.AVG(N165,N:N)</f>
        <v>158</v>
      </c>
      <c r="P165" s="12" t="str">
        <f>+IF(N165&gt;=41,"SI","NO")</f>
        <v>SI</v>
      </c>
      <c r="Q165" s="17"/>
    </row>
    <row r="166" spans="1:17">
      <c r="A166" t="s">
        <v>181</v>
      </c>
      <c r="B166" s="13">
        <v>9</v>
      </c>
      <c r="C166" s="13">
        <v>7.5</v>
      </c>
      <c r="D166">
        <v>100</v>
      </c>
      <c r="E166" s="13">
        <f>+ROUND(D166*10%,2)</f>
        <v>10</v>
      </c>
      <c r="F166" s="3">
        <v>5843</v>
      </c>
      <c r="G166" s="4">
        <f>+F166/MAX(F:F)</f>
        <v>0.56345226615236255</v>
      </c>
      <c r="H166" s="3">
        <v>5843</v>
      </c>
      <c r="I166" s="4">
        <f>+H166/MAX(H:H)</f>
        <v>0.65001668706196458</v>
      </c>
      <c r="J166" s="3">
        <f>+F166-H166</f>
        <v>0</v>
      </c>
      <c r="K166" s="4">
        <f>+J166/MAX(J:J)</f>
        <v>0</v>
      </c>
      <c r="L166" s="13">
        <f>+ROUND((G166*30+I166*50+K166*20)*40%,2)</f>
        <v>19.760000000000002</v>
      </c>
      <c r="M166" s="13">
        <v>14</v>
      </c>
      <c r="N166" s="11">
        <f>+ROUND(B166+C166+E166+L166+M166,2)</f>
        <v>60.26</v>
      </c>
      <c r="O166" s="12">
        <f>+_xlfn.RANK.AVG(N166,N:N)</f>
        <v>159</v>
      </c>
      <c r="P166" s="12" t="str">
        <f>+IF(N166&gt;=41,"SI","NO")</f>
        <v>SI</v>
      </c>
      <c r="Q166" s="17"/>
    </row>
    <row r="167" spans="1:17">
      <c r="A167" t="s">
        <v>182</v>
      </c>
      <c r="B167" s="13">
        <v>10.5</v>
      </c>
      <c r="C167" s="13">
        <v>11.5</v>
      </c>
      <c r="D167">
        <v>100</v>
      </c>
      <c r="E167" s="13">
        <f>+ROUND(D167*10%,2)</f>
        <v>10</v>
      </c>
      <c r="F167" s="3">
        <v>4047</v>
      </c>
      <c r="G167" s="4">
        <f>+F167/MAX(F:F)</f>
        <v>0.39026036644165862</v>
      </c>
      <c r="H167" s="3">
        <v>4047</v>
      </c>
      <c r="I167" s="4">
        <f>+H167/MAX(H:H)</f>
        <v>0.45021693180554012</v>
      </c>
      <c r="J167" s="3">
        <f>+F167-H167</f>
        <v>0</v>
      </c>
      <c r="K167" s="4">
        <f>+J167/MAX(J:J)</f>
        <v>0</v>
      </c>
      <c r="L167" s="13">
        <f>+ROUND((G167*30+I167*50+K167*20)*40%,2)</f>
        <v>13.69</v>
      </c>
      <c r="M167" s="13">
        <v>14.5</v>
      </c>
      <c r="N167" s="11">
        <f>+ROUND(B167+C167+E167+L167+M167,2)</f>
        <v>60.19</v>
      </c>
      <c r="O167" s="12">
        <f>+_xlfn.RANK.AVG(N167,N:N)</f>
        <v>160.5</v>
      </c>
      <c r="P167" s="12" t="str">
        <f>+IF(N167&gt;=41,"SI","NO")</f>
        <v>SI</v>
      </c>
      <c r="Q167" s="17"/>
    </row>
    <row r="168" spans="1:17">
      <c r="A168" t="s">
        <v>183</v>
      </c>
      <c r="B168" s="13">
        <v>11</v>
      </c>
      <c r="C168" s="13">
        <v>10</v>
      </c>
      <c r="D168">
        <v>100</v>
      </c>
      <c r="E168" s="13">
        <f>+ROUND(D168*10%,2)</f>
        <v>10</v>
      </c>
      <c r="F168" s="3">
        <v>4047</v>
      </c>
      <c r="G168" s="4">
        <f>+F168/MAX(F:F)</f>
        <v>0.39026036644165862</v>
      </c>
      <c r="H168" s="3">
        <v>4047</v>
      </c>
      <c r="I168" s="4">
        <f>+H168/MAX(H:H)</f>
        <v>0.45021693180554012</v>
      </c>
      <c r="J168" s="3">
        <f>+F168-H168</f>
        <v>0</v>
      </c>
      <c r="K168" s="4">
        <f>+J168/MAX(J:J)</f>
        <v>0</v>
      </c>
      <c r="L168" s="13">
        <f>+ROUND((G168*30+I168*50+K168*20)*40%,2)</f>
        <v>13.69</v>
      </c>
      <c r="M168" s="13">
        <v>15.5</v>
      </c>
      <c r="N168" s="11">
        <f>+ROUND(B168+C168+E168+L168+M168,2)</f>
        <v>60.19</v>
      </c>
      <c r="O168" s="12">
        <f>+_xlfn.RANK.AVG(N168,N:N)</f>
        <v>160.5</v>
      </c>
      <c r="P168" s="12" t="str">
        <f>+IF(N168&gt;=41,"SI","NO")</f>
        <v>SI</v>
      </c>
      <c r="Q168" s="17"/>
    </row>
    <row r="169" spans="1:17">
      <c r="A169" t="s">
        <v>184</v>
      </c>
      <c r="B169" s="13">
        <v>10</v>
      </c>
      <c r="C169" s="13">
        <v>11.5</v>
      </c>
      <c r="D169">
        <v>100</v>
      </c>
      <c r="E169" s="13">
        <f>+ROUND(D169*10%,2)</f>
        <v>10</v>
      </c>
      <c r="F169" s="3">
        <v>4046</v>
      </c>
      <c r="G169" s="4">
        <f>+F169/MAX(F:F)</f>
        <v>0.39016393442622949</v>
      </c>
      <c r="H169" s="3">
        <v>4046</v>
      </c>
      <c r="I169" s="4">
        <f>+H169/MAX(H:H)</f>
        <v>0.45010568472577595</v>
      </c>
      <c r="J169" s="3">
        <f>+F169-H169</f>
        <v>0</v>
      </c>
      <c r="K169" s="4">
        <f>+J169/MAX(J:J)</f>
        <v>0</v>
      </c>
      <c r="L169" s="13">
        <f>+ROUND((G169*30+I169*50+K169*20)*40%,2)</f>
        <v>13.68</v>
      </c>
      <c r="M169" s="13">
        <v>15</v>
      </c>
      <c r="N169" s="11">
        <f>+ROUND(B169+C169+E169+L169+M169,2)</f>
        <v>60.18</v>
      </c>
      <c r="O169" s="12">
        <f>+_xlfn.RANK.AVG(N169,N:N)</f>
        <v>163</v>
      </c>
      <c r="P169" s="12" t="str">
        <f>+IF(N169&gt;=41,"SI","NO")</f>
        <v>SI</v>
      </c>
      <c r="Q169" s="17"/>
    </row>
    <row r="170" spans="1:17">
      <c r="A170" t="s">
        <v>185</v>
      </c>
      <c r="B170" s="13">
        <v>11</v>
      </c>
      <c r="C170" s="13">
        <v>11.5</v>
      </c>
      <c r="D170">
        <v>100</v>
      </c>
      <c r="E170" s="13">
        <f>+ROUND(D170*10%,2)</f>
        <v>10</v>
      </c>
      <c r="F170" s="3">
        <v>4046</v>
      </c>
      <c r="G170" s="4">
        <f>+F170/MAX(F:F)</f>
        <v>0.39016393442622949</v>
      </c>
      <c r="H170" s="3">
        <v>4046</v>
      </c>
      <c r="I170" s="4">
        <f>+H170/MAX(H:H)</f>
        <v>0.45010568472577595</v>
      </c>
      <c r="J170" s="3">
        <f>+F170-H170</f>
        <v>0</v>
      </c>
      <c r="K170" s="4">
        <f>+J170/MAX(J:J)</f>
        <v>0</v>
      </c>
      <c r="L170" s="13">
        <f>+ROUND((G170*30+I170*50+K170*20)*40%,2)</f>
        <v>13.68</v>
      </c>
      <c r="M170" s="13">
        <v>14</v>
      </c>
      <c r="N170" s="11">
        <f>+ROUND(B170+C170+E170+L170+M170,2)</f>
        <v>60.18</v>
      </c>
      <c r="O170" s="12">
        <f>+_xlfn.RANK.AVG(N170,N:N)</f>
        <v>163</v>
      </c>
      <c r="P170" s="12" t="str">
        <f>+IF(N170&gt;=41,"SI","NO")</f>
        <v>SI</v>
      </c>
      <c r="Q170" s="17"/>
    </row>
    <row r="171" spans="1:17">
      <c r="A171" t="s">
        <v>186</v>
      </c>
      <c r="B171" s="13">
        <v>10</v>
      </c>
      <c r="C171" s="13">
        <v>12.5</v>
      </c>
      <c r="D171">
        <v>100</v>
      </c>
      <c r="E171" s="13">
        <f>+ROUND(D171*10%,2)</f>
        <v>10</v>
      </c>
      <c r="F171" s="3">
        <v>3896</v>
      </c>
      <c r="G171" s="4">
        <f>+F171/MAX(F:F)</f>
        <v>0.37569913211186112</v>
      </c>
      <c r="H171" s="3">
        <v>3896</v>
      </c>
      <c r="I171" s="4">
        <f>+H171/MAX(H:H)</f>
        <v>0.43341862276115251</v>
      </c>
      <c r="J171" s="3">
        <f>+F171-H171</f>
        <v>0</v>
      </c>
      <c r="K171" s="4">
        <f>+J171/MAX(J:J)</f>
        <v>0</v>
      </c>
      <c r="L171" s="13">
        <f>+ROUND((G171*30+I171*50+K171*20)*40%,2)</f>
        <v>13.18</v>
      </c>
      <c r="M171" s="13">
        <v>14.5</v>
      </c>
      <c r="N171" s="11">
        <f>+ROUND(B171+C171+E171+L171+M171,2)</f>
        <v>60.18</v>
      </c>
      <c r="O171" s="12">
        <f>+_xlfn.RANK.AVG(N171,N:N)</f>
        <v>163</v>
      </c>
      <c r="P171" s="12" t="str">
        <f>+IF(N171&gt;=41,"SI","NO")</f>
        <v>SI</v>
      </c>
      <c r="Q171" s="17"/>
    </row>
    <row r="172" spans="1:17">
      <c r="A172" t="s">
        <v>187</v>
      </c>
      <c r="B172" s="13">
        <v>11</v>
      </c>
      <c r="C172" s="13">
        <v>11</v>
      </c>
      <c r="D172">
        <v>99.67</v>
      </c>
      <c r="E172" s="13">
        <f>+ROUND(D172*10%,2)</f>
        <v>9.9700000000000006</v>
      </c>
      <c r="F172" s="3">
        <v>3438</v>
      </c>
      <c r="G172" s="4">
        <f>+F172/MAX(F:F)</f>
        <v>0.33153326904532304</v>
      </c>
      <c r="H172" s="3">
        <v>3438</v>
      </c>
      <c r="I172" s="4">
        <f>+H172/MAX(H:H)</f>
        <v>0.382467460229169</v>
      </c>
      <c r="J172" s="3">
        <f>+F172-H172</f>
        <v>0</v>
      </c>
      <c r="K172" s="4">
        <f>+J172/MAX(J:J)</f>
        <v>0</v>
      </c>
      <c r="L172" s="13">
        <f>+ROUND((G172*30+I172*50+K172*20)*40%,2)</f>
        <v>11.63</v>
      </c>
      <c r="M172" s="13">
        <v>16.5</v>
      </c>
      <c r="N172" s="11">
        <f>+ROUND(B172+C172+E172+L172+M172,2)</f>
        <v>60.1</v>
      </c>
      <c r="O172" s="12">
        <f>+_xlfn.RANK.AVG(N172,N:N)</f>
        <v>165</v>
      </c>
      <c r="P172" s="12" t="str">
        <f>+IF(N172&gt;=41,"SI","NO")</f>
        <v>SI</v>
      </c>
      <c r="Q172" s="17"/>
    </row>
    <row r="173" spans="1:17">
      <c r="A173" t="s">
        <v>188</v>
      </c>
      <c r="B173" s="13">
        <v>9</v>
      </c>
      <c r="C173" s="13">
        <v>11.5</v>
      </c>
      <c r="D173">
        <v>100</v>
      </c>
      <c r="E173" s="13">
        <f>+ROUND(D173*10%,2)</f>
        <v>10</v>
      </c>
      <c r="F173" s="3">
        <v>4137</v>
      </c>
      <c r="G173" s="4">
        <f>+F173/MAX(F:F)</f>
        <v>0.39893924783027968</v>
      </c>
      <c r="H173" s="3">
        <v>4137</v>
      </c>
      <c r="I173" s="4">
        <f>+H173/MAX(H:H)</f>
        <v>0.46022916898431415</v>
      </c>
      <c r="J173" s="3">
        <f>+F173-H173</f>
        <v>0</v>
      </c>
      <c r="K173" s="4">
        <f>+J173/MAX(J:J)</f>
        <v>0</v>
      </c>
      <c r="L173" s="13">
        <f>+ROUND((G173*30+I173*50+K173*20)*40%,2)</f>
        <v>13.99</v>
      </c>
      <c r="M173" s="13">
        <v>15.5</v>
      </c>
      <c r="N173" s="11">
        <f>+ROUND(B173+C173+E173+L173+M173,2)</f>
        <v>59.99</v>
      </c>
      <c r="O173" s="12">
        <f>+_xlfn.RANK.AVG(N173,N:N)</f>
        <v>166</v>
      </c>
      <c r="P173" s="12" t="str">
        <f>+IF(N173&gt;=41,"SI","NO")</f>
        <v>SI</v>
      </c>
      <c r="Q173" s="17"/>
    </row>
    <row r="174" spans="1:17">
      <c r="A174" t="s">
        <v>189</v>
      </c>
      <c r="B174" s="13">
        <v>12.5</v>
      </c>
      <c r="C174" s="13">
        <v>12</v>
      </c>
      <c r="D174">
        <v>100</v>
      </c>
      <c r="E174" s="13">
        <f>+ROUND(D174*10%,2)</f>
        <v>10</v>
      </c>
      <c r="F174" s="3">
        <v>3329</v>
      </c>
      <c r="G174" s="4">
        <f>+F174/MAX(F:F)</f>
        <v>0.32102217936354871</v>
      </c>
      <c r="H174" s="3">
        <v>3329</v>
      </c>
      <c r="I174" s="4">
        <f>+H174/MAX(H:H)</f>
        <v>0.37034152853487595</v>
      </c>
      <c r="J174" s="3">
        <f>+F174-H174</f>
        <v>0</v>
      </c>
      <c r="K174" s="4">
        <f>+J174/MAX(J:J)</f>
        <v>0</v>
      </c>
      <c r="L174" s="13">
        <f>+ROUND((G174*30+I174*50+K174*20)*40%,2)</f>
        <v>11.26</v>
      </c>
      <c r="M174" s="13">
        <v>14</v>
      </c>
      <c r="N174" s="11">
        <f>+ROUND(B174+C174+E174+L174+M174,2)</f>
        <v>59.76</v>
      </c>
      <c r="O174" s="12">
        <f>+_xlfn.RANK.AVG(N174,N:N)</f>
        <v>167</v>
      </c>
      <c r="P174" s="12" t="str">
        <f>+IF(N174&gt;=41,"SI","NO")</f>
        <v>SI</v>
      </c>
      <c r="Q174" s="17"/>
    </row>
    <row r="175" spans="1:17">
      <c r="A175" t="s">
        <v>190</v>
      </c>
      <c r="B175" s="13">
        <v>10</v>
      </c>
      <c r="C175" s="13">
        <v>11</v>
      </c>
      <c r="D175">
        <v>100</v>
      </c>
      <c r="E175" s="13">
        <f>+ROUND(D175*10%,2)</f>
        <v>10</v>
      </c>
      <c r="F175" s="3">
        <v>4451</v>
      </c>
      <c r="G175" s="4">
        <f>+F175/MAX(F:F)</f>
        <v>0.42921890067502411</v>
      </c>
      <c r="H175" s="3">
        <v>4451</v>
      </c>
      <c r="I175" s="4">
        <f>+H175/MAX(H:H)</f>
        <v>0.49516075203025922</v>
      </c>
      <c r="J175" s="3">
        <f>+F175-H175</f>
        <v>0</v>
      </c>
      <c r="K175" s="4">
        <f>+J175/MAX(J:J)</f>
        <v>0</v>
      </c>
      <c r="L175" s="13">
        <f>+ROUND((G175*30+I175*50+K175*20)*40%,2)</f>
        <v>15.05</v>
      </c>
      <c r="M175" s="13">
        <v>13.5</v>
      </c>
      <c r="N175" s="11">
        <f>+ROUND(B175+C175+E175+L175+M175,2)</f>
        <v>59.55</v>
      </c>
      <c r="O175" s="12">
        <f>+_xlfn.RANK.AVG(N175,N:N)</f>
        <v>168</v>
      </c>
      <c r="P175" s="12" t="str">
        <f>+IF(N175&gt;=41,"SI","NO")</f>
        <v>SI</v>
      </c>
      <c r="Q175" s="17"/>
    </row>
    <row r="176" spans="1:17">
      <c r="A176" t="s">
        <v>191</v>
      </c>
      <c r="B176" s="13">
        <v>11</v>
      </c>
      <c r="C176" s="13">
        <v>11.5</v>
      </c>
      <c r="D176">
        <v>100</v>
      </c>
      <c r="E176" s="13">
        <f>+ROUND(D176*10%,2)</f>
        <v>10</v>
      </c>
      <c r="F176" s="3">
        <v>3990</v>
      </c>
      <c r="G176" s="4">
        <f>+F176/MAX(F:F)</f>
        <v>0.38476374156219867</v>
      </c>
      <c r="H176" s="3">
        <v>3990</v>
      </c>
      <c r="I176" s="4">
        <f>+H176/MAX(H:H)</f>
        <v>0.44387584825898319</v>
      </c>
      <c r="J176" s="3">
        <f>+F176-H176</f>
        <v>0</v>
      </c>
      <c r="K176" s="4">
        <f>+J176/MAX(J:J)</f>
        <v>0</v>
      </c>
      <c r="L176" s="13">
        <f>+ROUND((G176*30+I176*50+K176*20)*40%,2)</f>
        <v>13.49</v>
      </c>
      <c r="M176" s="13">
        <v>13.5</v>
      </c>
      <c r="N176" s="11">
        <f>+ROUND(B176+C176+E176+L176+M176,2)</f>
        <v>59.49</v>
      </c>
      <c r="O176" s="12">
        <f>+_xlfn.RANK.AVG(N176,N:N)</f>
        <v>169</v>
      </c>
      <c r="P176" s="12" t="str">
        <f>+IF(N176&gt;=41,"SI","NO")</f>
        <v>SI</v>
      </c>
      <c r="Q176" s="17"/>
    </row>
    <row r="177" spans="1:17">
      <c r="A177" t="s">
        <v>192</v>
      </c>
      <c r="B177" s="13">
        <v>10.5</v>
      </c>
      <c r="C177" s="13">
        <v>11.5</v>
      </c>
      <c r="D177">
        <v>100</v>
      </c>
      <c r="E177" s="13">
        <f>+ROUND(D177*10%,2)</f>
        <v>10</v>
      </c>
      <c r="F177" s="3">
        <v>4206</v>
      </c>
      <c r="G177" s="4">
        <f>+F177/MAX(F:F)</f>
        <v>0.40559305689488911</v>
      </c>
      <c r="H177" s="3">
        <v>4206</v>
      </c>
      <c r="I177" s="4">
        <f>+H177/MAX(H:H)</f>
        <v>0.46790521748804093</v>
      </c>
      <c r="J177" s="3">
        <f>+F177-H177</f>
        <v>0</v>
      </c>
      <c r="K177" s="4">
        <f>+J177/MAX(J:J)</f>
        <v>0</v>
      </c>
      <c r="L177" s="13">
        <f>+ROUND((G177*30+I177*50+K177*20)*40%,2)</f>
        <v>14.23</v>
      </c>
      <c r="M177" s="13">
        <v>13</v>
      </c>
      <c r="N177" s="11">
        <f>+ROUND(B177+C177+E177+L177+M177,2)</f>
        <v>59.23</v>
      </c>
      <c r="O177" s="12">
        <f>+_xlfn.RANK.AVG(N177,N:N)</f>
        <v>170</v>
      </c>
      <c r="P177" s="12" t="str">
        <f>+IF(N177&gt;=41,"SI","NO")</f>
        <v>SI</v>
      </c>
      <c r="Q177" s="17"/>
    </row>
    <row r="178" spans="1:17">
      <c r="A178" t="s">
        <v>193</v>
      </c>
      <c r="B178" s="13">
        <v>8.5</v>
      </c>
      <c r="C178" s="13">
        <v>10.5</v>
      </c>
      <c r="D178">
        <v>100</v>
      </c>
      <c r="E178" s="13">
        <f>+ROUND(D178*10%,2)</f>
        <v>10</v>
      </c>
      <c r="F178" s="3">
        <v>5027</v>
      </c>
      <c r="G178" s="4">
        <f>+F178/MAX(F:F)</f>
        <v>0.48476374156219865</v>
      </c>
      <c r="H178" s="3">
        <v>5027</v>
      </c>
      <c r="I178" s="4">
        <f>+H178/MAX(H:H)</f>
        <v>0.55923906997441319</v>
      </c>
      <c r="J178" s="3">
        <f>+F178-H178</f>
        <v>0</v>
      </c>
      <c r="K178" s="4">
        <f>+J178/MAX(J:J)</f>
        <v>0</v>
      </c>
      <c r="L178" s="13">
        <f>+ROUND((G178*30+I178*50+K178*20)*40%,2)</f>
        <v>17</v>
      </c>
      <c r="M178" s="13">
        <v>13</v>
      </c>
      <c r="N178" s="11">
        <f>+ROUND(B178+C178+E178+L178+M178,2)</f>
        <v>59</v>
      </c>
      <c r="O178" s="12">
        <f>+_xlfn.RANK.AVG(N178,N:N)</f>
        <v>171</v>
      </c>
      <c r="P178" s="12" t="str">
        <f>+IF(N178&gt;=41,"SI","NO")</f>
        <v>SI</v>
      </c>
      <c r="Q178" s="17"/>
    </row>
    <row r="179" spans="1:17">
      <c r="A179" t="s">
        <v>194</v>
      </c>
      <c r="B179" s="13">
        <v>9.5</v>
      </c>
      <c r="C179" s="13">
        <v>11.5</v>
      </c>
      <c r="D179">
        <v>100</v>
      </c>
      <c r="E179" s="13">
        <f>+ROUND(D179*10%,2)</f>
        <v>10</v>
      </c>
      <c r="F179" s="3">
        <v>4136</v>
      </c>
      <c r="G179" s="4">
        <f>+F179/MAX(F:F)</f>
        <v>0.39884281581485054</v>
      </c>
      <c r="H179" s="3">
        <v>4136</v>
      </c>
      <c r="I179" s="4">
        <f>+H179/MAX(H:H)</f>
        <v>0.46011792190455003</v>
      </c>
      <c r="J179" s="3">
        <f>+F179-H179</f>
        <v>0</v>
      </c>
      <c r="K179" s="4">
        <f>+J179/MAX(J:J)</f>
        <v>0</v>
      </c>
      <c r="L179" s="13">
        <f>+ROUND((G179*30+I179*50+K179*20)*40%,2)</f>
        <v>13.99</v>
      </c>
      <c r="M179" s="13">
        <v>14</v>
      </c>
      <c r="N179" s="11">
        <f>+ROUND(B179+C179+E179+L179+M179,2)</f>
        <v>58.99</v>
      </c>
      <c r="O179" s="12">
        <f>+_xlfn.RANK.AVG(N179,N:N)</f>
        <v>172</v>
      </c>
      <c r="P179" s="12" t="str">
        <f>+IF(N179&gt;=41,"SI","NO")</f>
        <v>SI</v>
      </c>
      <c r="Q179" s="17"/>
    </row>
    <row r="180" spans="1:17">
      <c r="A180" t="s">
        <v>195</v>
      </c>
      <c r="B180" s="13">
        <v>8.5</v>
      </c>
      <c r="C180" s="13">
        <v>12</v>
      </c>
      <c r="D180">
        <v>100</v>
      </c>
      <c r="E180" s="13">
        <f>+ROUND(D180*10%,2)</f>
        <v>10</v>
      </c>
      <c r="F180" s="3">
        <v>3802</v>
      </c>
      <c r="G180" s="4">
        <f>+F180/MAX(F:F)</f>
        <v>0.36663452266152363</v>
      </c>
      <c r="H180" s="3">
        <v>3802</v>
      </c>
      <c r="I180" s="4">
        <f>+H180/MAX(H:H)</f>
        <v>0.42296139726332183</v>
      </c>
      <c r="J180" s="3">
        <f>+F180-H180</f>
        <v>0</v>
      </c>
      <c r="K180" s="4">
        <f>+J180/MAX(J:J)</f>
        <v>0</v>
      </c>
      <c r="L180" s="13">
        <f>+ROUND((G180*30+I180*50+K180*20)*40%,2)</f>
        <v>12.86</v>
      </c>
      <c r="M180" s="13">
        <v>15.5</v>
      </c>
      <c r="N180" s="11">
        <f>+ROUND(B180+C180+E180+L180+M180,2)</f>
        <v>58.86</v>
      </c>
      <c r="O180" s="12">
        <f>+_xlfn.RANK.AVG(N180,N:N)</f>
        <v>173</v>
      </c>
      <c r="P180" s="12" t="str">
        <f>+IF(N180&gt;=41,"SI","NO")</f>
        <v>SI</v>
      </c>
      <c r="Q180" s="17"/>
    </row>
    <row r="181" spans="1:17">
      <c r="A181" t="s">
        <v>196</v>
      </c>
      <c r="B181" s="13">
        <v>8.5</v>
      </c>
      <c r="C181" s="13">
        <v>12</v>
      </c>
      <c r="D181">
        <v>100</v>
      </c>
      <c r="E181" s="13">
        <f>+ROUND(D181*10%,2)</f>
        <v>10</v>
      </c>
      <c r="F181" s="3">
        <v>4225</v>
      </c>
      <c r="G181" s="4">
        <f>+F181/MAX(F:F)</f>
        <v>0.40742526518804245</v>
      </c>
      <c r="H181" s="3">
        <v>4225</v>
      </c>
      <c r="I181" s="4">
        <f>+H181/MAX(H:H)</f>
        <v>0.47001891200355989</v>
      </c>
      <c r="J181" s="3">
        <f>+F181-H181</f>
        <v>0</v>
      </c>
      <c r="K181" s="4">
        <f>+J181/MAX(J:J)</f>
        <v>0</v>
      </c>
      <c r="L181" s="13">
        <f>+ROUND((G181*30+I181*50+K181*20)*40%,2)</f>
        <v>14.29</v>
      </c>
      <c r="M181" s="13">
        <v>14</v>
      </c>
      <c r="N181" s="11">
        <f>+ROUND(B181+C181+E181+L181+M181,2)</f>
        <v>58.79</v>
      </c>
      <c r="O181" s="12">
        <f>+_xlfn.RANK.AVG(N181,N:N)</f>
        <v>174</v>
      </c>
      <c r="P181" s="12" t="str">
        <f>+IF(N181&gt;=41,"SI","NO")</f>
        <v>SI</v>
      </c>
      <c r="Q181" s="17"/>
    </row>
    <row r="182" spans="1:17">
      <c r="A182" t="s">
        <v>197</v>
      </c>
      <c r="B182" s="13">
        <v>10</v>
      </c>
      <c r="C182" s="13">
        <v>10.5</v>
      </c>
      <c r="D182">
        <v>100</v>
      </c>
      <c r="E182" s="13">
        <f>+ROUND(D182*10%,2)</f>
        <v>10</v>
      </c>
      <c r="F182" s="3">
        <v>3529</v>
      </c>
      <c r="G182" s="4">
        <f>+F182/MAX(F:F)</f>
        <v>0.34030858244937318</v>
      </c>
      <c r="H182" s="3">
        <v>3529</v>
      </c>
      <c r="I182" s="4">
        <f>+H182/MAX(H:H)</f>
        <v>0.39259094448770721</v>
      </c>
      <c r="J182" s="3">
        <f>+F182-H182</f>
        <v>0</v>
      </c>
      <c r="K182" s="4">
        <f>+J182/MAX(J:J)</f>
        <v>0</v>
      </c>
      <c r="L182" s="13">
        <f>+ROUND((G182*30+I182*50+K182*20)*40%,2)</f>
        <v>11.94</v>
      </c>
      <c r="M182" s="13">
        <v>16</v>
      </c>
      <c r="N182" s="11">
        <f>+ROUND(B182+C182+E182+L182+M182,2)</f>
        <v>58.44</v>
      </c>
      <c r="O182" s="12">
        <f>+_xlfn.RANK.AVG(N182,N:N)</f>
        <v>175</v>
      </c>
      <c r="P182" s="12" t="str">
        <f>+IF(N182&gt;=41,"SI","NO")</f>
        <v>SI</v>
      </c>
      <c r="Q182" s="17"/>
    </row>
    <row r="183" spans="1:17">
      <c r="A183" t="s">
        <v>198</v>
      </c>
      <c r="B183" s="13">
        <v>10</v>
      </c>
      <c r="C183" s="13">
        <v>10.5</v>
      </c>
      <c r="D183">
        <v>100</v>
      </c>
      <c r="E183" s="13">
        <f>+ROUND(D183*10%,2)</f>
        <v>10</v>
      </c>
      <c r="F183" s="3">
        <v>3969</v>
      </c>
      <c r="G183" s="4">
        <f>+F183/MAX(F:F)</f>
        <v>0.38273866923818706</v>
      </c>
      <c r="H183" s="3">
        <v>3969</v>
      </c>
      <c r="I183" s="4">
        <f>+H183/MAX(H:H)</f>
        <v>0.44153965958393593</v>
      </c>
      <c r="J183" s="3">
        <f>+F183-H183</f>
        <v>0</v>
      </c>
      <c r="K183" s="4">
        <f>+J183/MAX(J:J)</f>
        <v>0</v>
      </c>
      <c r="L183" s="13">
        <f>+ROUND((G183*30+I183*50+K183*20)*40%,2)</f>
        <v>13.42</v>
      </c>
      <c r="M183" s="13">
        <v>14.5</v>
      </c>
      <c r="N183" s="11">
        <f>+ROUND(B183+C183+E183+L183+M183,2)</f>
        <v>58.42</v>
      </c>
      <c r="O183" s="12">
        <f>+_xlfn.RANK.AVG(N183,N:N)</f>
        <v>176</v>
      </c>
      <c r="P183" s="12" t="str">
        <f>+IF(N183&gt;=41,"SI","NO")</f>
        <v>SI</v>
      </c>
      <c r="Q183" s="17"/>
    </row>
    <row r="184" spans="1:17">
      <c r="A184" t="s">
        <v>199</v>
      </c>
      <c r="B184" s="13">
        <v>9.5</v>
      </c>
      <c r="C184" s="13">
        <v>11.5</v>
      </c>
      <c r="D184">
        <v>100</v>
      </c>
      <c r="E184" s="13">
        <f>+ROUND(D184*10%,2)</f>
        <v>10</v>
      </c>
      <c r="F184" s="3">
        <v>4040</v>
      </c>
      <c r="G184" s="4">
        <f>+F184/MAX(F:F)</f>
        <v>0.38958534233365477</v>
      </c>
      <c r="H184" s="3">
        <v>4040</v>
      </c>
      <c r="I184" s="4">
        <f>+H184/MAX(H:H)</f>
        <v>0.449438202247191</v>
      </c>
      <c r="J184" s="3">
        <f>+F184-H184</f>
        <v>0</v>
      </c>
      <c r="K184" s="4">
        <f>+J184/MAX(J:J)</f>
        <v>0</v>
      </c>
      <c r="L184" s="13">
        <f>+ROUND((G184*30+I184*50+K184*20)*40%,2)</f>
        <v>13.66</v>
      </c>
      <c r="M184" s="13">
        <v>13.5</v>
      </c>
      <c r="N184" s="11">
        <f>+ROUND(B184+C184+E184+L184+M184,2)</f>
        <v>58.16</v>
      </c>
      <c r="O184" s="12">
        <f>+_xlfn.RANK.AVG(N184,N:N)</f>
        <v>177</v>
      </c>
      <c r="P184" s="12" t="str">
        <f>+IF(N184&gt;=41,"SI","NO")</f>
        <v>SI</v>
      </c>
      <c r="Q184" s="17"/>
    </row>
    <row r="185" spans="1:17">
      <c r="A185" t="s">
        <v>200</v>
      </c>
      <c r="B185" s="13">
        <v>9</v>
      </c>
      <c r="C185" s="13">
        <v>11.5</v>
      </c>
      <c r="D185">
        <v>100</v>
      </c>
      <c r="E185" s="13">
        <f>+ROUND(D185*10%,2)</f>
        <v>10</v>
      </c>
      <c r="F185" s="3">
        <v>3718</v>
      </c>
      <c r="G185" s="4">
        <f>+F185/MAX(F:F)</f>
        <v>0.35853423336547735</v>
      </c>
      <c r="H185" s="3">
        <v>3718</v>
      </c>
      <c r="I185" s="4">
        <f>+H185/MAX(H:H)</f>
        <v>0.41361664256313274</v>
      </c>
      <c r="J185" s="3">
        <f>+F185-H185</f>
        <v>0</v>
      </c>
      <c r="K185" s="4">
        <f>+J185/MAX(J:J)</f>
        <v>0</v>
      </c>
      <c r="L185" s="13">
        <f>+ROUND((G185*30+I185*50+K185*20)*40%,2)</f>
        <v>12.57</v>
      </c>
      <c r="M185" s="13">
        <v>15</v>
      </c>
      <c r="N185" s="11">
        <f>+ROUND(B185+C185+E185+L185+M185,2)</f>
        <v>58.07</v>
      </c>
      <c r="O185" s="12">
        <f>+_xlfn.RANK.AVG(N185,N:N)</f>
        <v>178</v>
      </c>
      <c r="P185" s="12" t="str">
        <f>+IF(N185&gt;=41,"SI","NO")</f>
        <v>SI</v>
      </c>
      <c r="Q185" s="17"/>
    </row>
    <row r="186" spans="1:17">
      <c r="A186" t="s">
        <v>201</v>
      </c>
      <c r="B186" s="13">
        <v>8.5</v>
      </c>
      <c r="C186" s="13">
        <v>13.5</v>
      </c>
      <c r="D186">
        <v>100</v>
      </c>
      <c r="E186" s="13">
        <f>+ROUND(D186*10%,2)</f>
        <v>10</v>
      </c>
      <c r="F186" s="3">
        <v>3858</v>
      </c>
      <c r="G186" s="4">
        <f>+F186/MAX(F:F)</f>
        <v>0.3720347155255545</v>
      </c>
      <c r="H186" s="3">
        <v>3858</v>
      </c>
      <c r="I186" s="4">
        <f>+H186/MAX(H:H)</f>
        <v>0.42919123373011459</v>
      </c>
      <c r="J186" s="3">
        <f>+F186-H186</f>
        <v>0</v>
      </c>
      <c r="K186" s="4">
        <f>+J186/MAX(J:J)</f>
        <v>0</v>
      </c>
      <c r="L186" s="13">
        <f>+ROUND((G186*30+I186*50+K186*20)*40%,2)</f>
        <v>13.05</v>
      </c>
      <c r="M186" s="13">
        <v>13</v>
      </c>
      <c r="N186" s="11">
        <f>+ROUND(B186+C186+E186+L186+M186,2)</f>
        <v>58.05</v>
      </c>
      <c r="O186" s="12">
        <f>+_xlfn.RANK.AVG(N186,N:N)</f>
        <v>179</v>
      </c>
      <c r="P186" s="12" t="str">
        <f>+IF(N186&gt;=41,"SI","NO")</f>
        <v>SI</v>
      </c>
      <c r="Q186" s="17"/>
    </row>
    <row r="187" spans="1:17">
      <c r="A187" t="s">
        <v>202</v>
      </c>
      <c r="B187" s="13">
        <v>8.5</v>
      </c>
      <c r="C187" s="13">
        <v>10.5</v>
      </c>
      <c r="D187">
        <v>100</v>
      </c>
      <c r="E187" s="13">
        <f>+ROUND(D187*10%,2)</f>
        <v>10</v>
      </c>
      <c r="F187" s="3">
        <v>4135</v>
      </c>
      <c r="G187" s="4">
        <f>+F187/MAX(F:F)</f>
        <v>0.3987463837994214</v>
      </c>
      <c r="H187" s="3">
        <v>4135</v>
      </c>
      <c r="I187" s="4">
        <f>+H187/MAX(H:H)</f>
        <v>0.46000667482478586</v>
      </c>
      <c r="J187" s="3">
        <f>+F187-H187</f>
        <v>0</v>
      </c>
      <c r="K187" s="4">
        <f>+J187/MAX(J:J)</f>
        <v>0</v>
      </c>
      <c r="L187" s="13">
        <f>+ROUND((G187*30+I187*50+K187*20)*40%,2)</f>
        <v>13.99</v>
      </c>
      <c r="M187" s="13">
        <v>15</v>
      </c>
      <c r="N187" s="11">
        <f>+ROUND(B187+C187+E187+L187+M187,2)</f>
        <v>57.99</v>
      </c>
      <c r="O187" s="12">
        <f>+_xlfn.RANK.AVG(N187,N:N)</f>
        <v>180</v>
      </c>
      <c r="P187" s="12" t="str">
        <f>+IF(N187&gt;=41,"SI","NO")</f>
        <v>SI</v>
      </c>
      <c r="Q187" s="17"/>
    </row>
    <row r="188" spans="1:17">
      <c r="A188" t="s">
        <v>203</v>
      </c>
      <c r="B188" s="13">
        <v>10.5</v>
      </c>
      <c r="C188" s="13">
        <v>7</v>
      </c>
      <c r="D188">
        <v>100</v>
      </c>
      <c r="E188" s="13">
        <f>+ROUND(D188*10%,2)</f>
        <v>10</v>
      </c>
      <c r="F188" s="3">
        <v>5912</v>
      </c>
      <c r="G188" s="4">
        <f>+F188/MAX(F:F)</f>
        <v>0.57010607521697199</v>
      </c>
      <c r="H188" s="3">
        <v>5874</v>
      </c>
      <c r="I188" s="4">
        <f>+H188/MAX(H:H)</f>
        <v>0.65346534653465349</v>
      </c>
      <c r="J188" s="3">
        <f>+F188-H188</f>
        <v>38</v>
      </c>
      <c r="K188" s="4">
        <f>+J188/MAX(J:J)</f>
        <v>8.5662759242560865E-3</v>
      </c>
      <c r="L188" s="13">
        <f>+ROUND((G188*30+I188*50+K188*20)*40%,2)</f>
        <v>19.98</v>
      </c>
      <c r="M188" s="13">
        <v>10.5</v>
      </c>
      <c r="N188" s="11">
        <f>+ROUND(B188+C188+E188+L188+M188,2)</f>
        <v>57.98</v>
      </c>
      <c r="O188" s="12">
        <f>+_xlfn.RANK.AVG(N188,N:N)</f>
        <v>181</v>
      </c>
      <c r="P188" s="12" t="str">
        <f>+IF(N188&gt;=41,"SI","NO")</f>
        <v>SI</v>
      </c>
      <c r="Q188" s="17"/>
    </row>
    <row r="189" spans="1:17">
      <c r="A189" t="s">
        <v>204</v>
      </c>
      <c r="B189" s="13">
        <v>10.5</v>
      </c>
      <c r="C189" s="13">
        <v>9</v>
      </c>
      <c r="D189">
        <v>100</v>
      </c>
      <c r="E189" s="13">
        <f>+ROUND(D189*10%,2)</f>
        <v>10</v>
      </c>
      <c r="F189" s="3">
        <v>4103</v>
      </c>
      <c r="G189" s="4">
        <f>+F189/MAX(F:F)</f>
        <v>0.3956605593056895</v>
      </c>
      <c r="H189" s="3">
        <v>4103</v>
      </c>
      <c r="I189" s="4">
        <f>+H189/MAX(H:H)</f>
        <v>0.45644676827233283</v>
      </c>
      <c r="J189" s="3">
        <f>+F189-H189</f>
        <v>0</v>
      </c>
      <c r="K189" s="4">
        <f>+J189/MAX(J:J)</f>
        <v>0</v>
      </c>
      <c r="L189" s="13">
        <f>+ROUND((G189*30+I189*50+K189*20)*40%,2)</f>
        <v>13.88</v>
      </c>
      <c r="M189" s="13">
        <v>14.5</v>
      </c>
      <c r="N189" s="11">
        <f>+ROUND(B189+C189+E189+L189+M189,2)</f>
        <v>57.88</v>
      </c>
      <c r="O189" s="12">
        <f>+_xlfn.RANK.AVG(N189,N:N)</f>
        <v>182</v>
      </c>
      <c r="P189" s="12" t="str">
        <f>+IF(N189&gt;=41,"SI","NO")</f>
        <v>SI</v>
      </c>
      <c r="Q189" s="17"/>
    </row>
    <row r="190" spans="1:17">
      <c r="A190" t="s">
        <v>205</v>
      </c>
      <c r="B190" s="13">
        <v>11</v>
      </c>
      <c r="C190" s="13">
        <v>12</v>
      </c>
      <c r="D190">
        <v>100</v>
      </c>
      <c r="E190" s="13">
        <f>+ROUND(D190*10%,2)</f>
        <v>10</v>
      </c>
      <c r="F190" s="3">
        <v>3361</v>
      </c>
      <c r="G190" s="4">
        <f>+F190/MAX(F:F)</f>
        <v>0.32410800385728061</v>
      </c>
      <c r="H190" s="3">
        <v>3361</v>
      </c>
      <c r="I190" s="4">
        <f>+H190/MAX(H:H)</f>
        <v>0.37390143508732898</v>
      </c>
      <c r="J190" s="3">
        <f>+F190-H190</f>
        <v>0</v>
      </c>
      <c r="K190" s="4">
        <f>+J190/MAX(J:J)</f>
        <v>0</v>
      </c>
      <c r="L190" s="13">
        <f>+ROUND((G190*30+I190*50+K190*20)*40%,2)</f>
        <v>11.37</v>
      </c>
      <c r="M190" s="13">
        <v>13.5</v>
      </c>
      <c r="N190" s="11">
        <f>+ROUND(B190+C190+E190+L190+M190,2)</f>
        <v>57.87</v>
      </c>
      <c r="O190" s="12">
        <f>+_xlfn.RANK.AVG(N190,N:N)</f>
        <v>183</v>
      </c>
      <c r="P190" s="12" t="str">
        <f>+IF(N190&gt;=41,"SI","NO")</f>
        <v>SI</v>
      </c>
      <c r="Q190" s="17"/>
    </row>
    <row r="191" spans="1:17">
      <c r="A191" t="s">
        <v>206</v>
      </c>
      <c r="B191" s="13">
        <v>14.5</v>
      </c>
      <c r="C191" s="13">
        <v>13.5</v>
      </c>
      <c r="D191">
        <v>100</v>
      </c>
      <c r="E191" s="13">
        <f>+ROUND(D191*10%,2)</f>
        <v>10</v>
      </c>
      <c r="F191" s="3">
        <v>6113</v>
      </c>
      <c r="G191" s="4">
        <f>+F191/MAX(F:F)</f>
        <v>0.5894889103182257</v>
      </c>
      <c r="H191" s="3">
        <v>3927</v>
      </c>
      <c r="I191" s="4">
        <f>+H191/MAX(H:H)</f>
        <v>0.43686728223384136</v>
      </c>
      <c r="J191" s="3">
        <f>+F191-H191</f>
        <v>2186</v>
      </c>
      <c r="K191" s="4">
        <f>+J191/MAX(J:J)</f>
        <v>0.49278629395852119</v>
      </c>
      <c r="L191" s="13">
        <f>+ROUND((G191*30+I191*50+K191*20)*40%,2)</f>
        <v>19.75</v>
      </c>
      <c r="M191" s="13">
        <v>0</v>
      </c>
      <c r="N191" s="11">
        <f>+ROUND(B191+C191+E191+L191+M191,2)</f>
        <v>57.75</v>
      </c>
      <c r="O191" s="12">
        <f>+_xlfn.RANK.AVG(N191,N:N)</f>
        <v>184</v>
      </c>
      <c r="P191" s="12" t="str">
        <f>+IF(N191&gt;=41,"SI","NO")</f>
        <v>SI</v>
      </c>
      <c r="Q191" s="17" t="s">
        <v>55</v>
      </c>
    </row>
    <row r="192" spans="1:17">
      <c r="A192" t="s">
        <v>207</v>
      </c>
      <c r="B192" s="13">
        <v>7</v>
      </c>
      <c r="C192" s="13">
        <v>7</v>
      </c>
      <c r="D192">
        <v>100</v>
      </c>
      <c r="E192" s="13">
        <f>+ROUND(D192*10%,2)</f>
        <v>10</v>
      </c>
      <c r="F192" s="3">
        <v>6178</v>
      </c>
      <c r="G192" s="4">
        <f>+F192/MAX(F:F)</f>
        <v>0.59575699132111859</v>
      </c>
      <c r="H192" s="3">
        <v>3379</v>
      </c>
      <c r="I192" s="4">
        <f>+H192/MAX(H:H)</f>
        <v>0.37590388252308377</v>
      </c>
      <c r="J192" s="3">
        <f>+F192-H192</f>
        <v>2799</v>
      </c>
      <c r="K192" s="4">
        <f>+J192/MAX(J:J)</f>
        <v>0.6309738503155996</v>
      </c>
      <c r="L192" s="13">
        <f>+ROUND((G192*30+I192*50+K192*20)*40%,2)</f>
        <v>19.71</v>
      </c>
      <c r="M192" s="13">
        <v>14</v>
      </c>
      <c r="N192" s="11">
        <f>+ROUND(B192+C192+E192+L192+M192,2)</f>
        <v>57.71</v>
      </c>
      <c r="O192" s="12">
        <f>+_xlfn.RANK.AVG(N192,N:N)</f>
        <v>185</v>
      </c>
      <c r="P192" s="12" t="str">
        <f>+IF(N192&gt;=41,"SI","NO")</f>
        <v>SI</v>
      </c>
      <c r="Q192" s="17"/>
    </row>
    <row r="193" spans="1:17">
      <c r="A193" t="s">
        <v>208</v>
      </c>
      <c r="B193" s="13">
        <v>11</v>
      </c>
      <c r="C193" s="13">
        <v>10</v>
      </c>
      <c r="D193">
        <v>100</v>
      </c>
      <c r="E193" s="13">
        <f>+ROUND(D193*10%,2)</f>
        <v>10</v>
      </c>
      <c r="F193" s="3">
        <v>4149</v>
      </c>
      <c r="G193" s="4">
        <f>+F193/MAX(F:F)</f>
        <v>0.4000964320154291</v>
      </c>
      <c r="H193" s="3">
        <v>4149</v>
      </c>
      <c r="I193" s="4">
        <f>+H193/MAX(H:H)</f>
        <v>0.46156413394148404</v>
      </c>
      <c r="J193" s="3">
        <f>+F193-H193</f>
        <v>0</v>
      </c>
      <c r="K193" s="4">
        <f>+J193/MAX(J:J)</f>
        <v>0</v>
      </c>
      <c r="L193" s="13">
        <f>+ROUND((G193*30+I193*50+K193*20)*40%,2)</f>
        <v>14.03</v>
      </c>
      <c r="M193" s="13">
        <v>12.5</v>
      </c>
      <c r="N193" s="11">
        <f>+ROUND(B193+C193+E193+L193+M193,2)</f>
        <v>57.53</v>
      </c>
      <c r="O193" s="12">
        <f>+_xlfn.RANK.AVG(N193,N:N)</f>
        <v>186</v>
      </c>
      <c r="P193" s="12" t="str">
        <f>+IF(N193&gt;=41,"SI","NO")</f>
        <v>SI</v>
      </c>
      <c r="Q193" s="17"/>
    </row>
    <row r="194" spans="1:17">
      <c r="A194" t="s">
        <v>209</v>
      </c>
      <c r="B194" s="13">
        <v>8</v>
      </c>
      <c r="C194" s="13">
        <v>9.5</v>
      </c>
      <c r="D194">
        <v>100</v>
      </c>
      <c r="E194" s="13">
        <f>+ROUND(D194*10%,2)</f>
        <v>10</v>
      </c>
      <c r="F194" s="3">
        <v>5753</v>
      </c>
      <c r="G194" s="4">
        <f>+F194/MAX(F:F)</f>
        <v>0.55477338476374161</v>
      </c>
      <c r="H194" s="3">
        <v>5724</v>
      </c>
      <c r="I194" s="4">
        <f>+H194/MAX(H:H)</f>
        <v>0.63677828457003005</v>
      </c>
      <c r="J194" s="3">
        <f>+F194-H194</f>
        <v>29</v>
      </c>
      <c r="K194" s="4">
        <f>+J194/MAX(J:J)</f>
        <v>6.5374211000901713E-3</v>
      </c>
      <c r="L194" s="13">
        <f>+ROUND((G194*30+I194*50+K194*20)*40%,2)</f>
        <v>19.45</v>
      </c>
      <c r="M194" s="13">
        <v>10.5</v>
      </c>
      <c r="N194" s="11">
        <f>+ROUND(B194+C194+E194+L194+M194,2)</f>
        <v>57.45</v>
      </c>
      <c r="O194" s="12">
        <f>+_xlfn.RANK.AVG(N194,N:N)</f>
        <v>187</v>
      </c>
      <c r="P194" s="12" t="str">
        <f>+IF(N194&gt;=41,"SI","NO")</f>
        <v>SI</v>
      </c>
      <c r="Q194" s="17"/>
    </row>
    <row r="195" spans="1:17">
      <c r="A195" t="s">
        <v>210</v>
      </c>
      <c r="B195" s="13">
        <v>9</v>
      </c>
      <c r="C195" s="13">
        <v>11.5</v>
      </c>
      <c r="D195">
        <v>100</v>
      </c>
      <c r="E195" s="13">
        <f>+ROUND(D195*10%,2)</f>
        <v>10</v>
      </c>
      <c r="F195" s="3">
        <v>3760</v>
      </c>
      <c r="G195" s="4">
        <f>+F195/MAX(F:F)</f>
        <v>0.36258437801350046</v>
      </c>
      <c r="H195" s="3">
        <v>3760</v>
      </c>
      <c r="I195" s="4">
        <f>+H195/MAX(H:H)</f>
        <v>0.41828901991322726</v>
      </c>
      <c r="J195" s="3">
        <f>+F195-H195</f>
        <v>0</v>
      </c>
      <c r="K195" s="4">
        <f>+J195/MAX(J:J)</f>
        <v>0</v>
      </c>
      <c r="L195" s="13">
        <f>+ROUND((G195*30+I195*50+K195*20)*40%,2)</f>
        <v>12.72</v>
      </c>
      <c r="M195" s="13">
        <v>14</v>
      </c>
      <c r="N195" s="11">
        <f>+ROUND(B195+C195+E195+L195+M195,2)</f>
        <v>57.22</v>
      </c>
      <c r="O195" s="12">
        <f>+_xlfn.RANK.AVG(N195,N:N)</f>
        <v>188</v>
      </c>
      <c r="P195" s="12" t="str">
        <f>+IF(N195&gt;=41,"SI","NO")</f>
        <v>SI</v>
      </c>
      <c r="Q195" s="17"/>
    </row>
    <row r="196" spans="1:17">
      <c r="A196" t="s">
        <v>211</v>
      </c>
      <c r="B196" s="13">
        <v>10.5</v>
      </c>
      <c r="C196" s="13">
        <v>9.5</v>
      </c>
      <c r="D196">
        <v>100</v>
      </c>
      <c r="E196" s="13">
        <f>+ROUND(D196*10%,2)</f>
        <v>10</v>
      </c>
      <c r="F196" s="3">
        <v>4047</v>
      </c>
      <c r="G196" s="4">
        <f>+F196/MAX(F:F)</f>
        <v>0.39026036644165862</v>
      </c>
      <c r="H196" s="3">
        <v>4047</v>
      </c>
      <c r="I196" s="4">
        <f>+H196/MAX(H:H)</f>
        <v>0.45021693180554012</v>
      </c>
      <c r="J196" s="3">
        <f>+F196-H196</f>
        <v>0</v>
      </c>
      <c r="K196" s="4">
        <f>+J196/MAX(J:J)</f>
        <v>0</v>
      </c>
      <c r="L196" s="13">
        <f>+ROUND((G196*30+I196*50+K196*20)*40%,2)</f>
        <v>13.69</v>
      </c>
      <c r="M196" s="13">
        <v>13.5</v>
      </c>
      <c r="N196" s="11">
        <f>+ROUND(B196+C196+E196+L196+M196,2)</f>
        <v>57.19</v>
      </c>
      <c r="O196" s="12">
        <f>+_xlfn.RANK.AVG(N196,N:N)</f>
        <v>189</v>
      </c>
      <c r="P196" s="12" t="str">
        <f>+IF(N196&gt;=41,"SI","NO")</f>
        <v>SI</v>
      </c>
      <c r="Q196" s="17"/>
    </row>
    <row r="197" spans="1:17">
      <c r="A197" t="s">
        <v>212</v>
      </c>
      <c r="B197" s="13">
        <v>8.5</v>
      </c>
      <c r="C197" s="13">
        <v>8.5</v>
      </c>
      <c r="D197">
        <v>100</v>
      </c>
      <c r="E197" s="13">
        <f>+ROUND(D197*10%,2)</f>
        <v>10</v>
      </c>
      <c r="F197" s="3">
        <v>5047</v>
      </c>
      <c r="G197" s="4">
        <f>+F197/MAX(F:F)</f>
        <v>0.48669238187078112</v>
      </c>
      <c r="H197" s="3">
        <v>5047</v>
      </c>
      <c r="I197" s="4">
        <f>+H197/MAX(H:H)</f>
        <v>0.56146401156969628</v>
      </c>
      <c r="J197" s="3">
        <f>+F197-H197</f>
        <v>0</v>
      </c>
      <c r="K197" s="4">
        <f>+J197/MAX(J:J)</f>
        <v>0</v>
      </c>
      <c r="L197" s="13">
        <f>+ROUND((G197*30+I197*50+K197*20)*40%,2)</f>
        <v>17.07</v>
      </c>
      <c r="M197" s="13">
        <v>13</v>
      </c>
      <c r="N197" s="11">
        <f>+ROUND(B197+C197+E197+L197+M197,2)</f>
        <v>57.07</v>
      </c>
      <c r="O197" s="12">
        <f>+_xlfn.RANK.AVG(N197,N:N)</f>
        <v>190</v>
      </c>
      <c r="P197" s="12" t="str">
        <f>+IF(N197&gt;=41,"SI","NO")</f>
        <v>SI</v>
      </c>
      <c r="Q197" s="17"/>
    </row>
    <row r="198" spans="1:17">
      <c r="A198" t="s">
        <v>213</v>
      </c>
      <c r="B198" s="13">
        <v>10.5</v>
      </c>
      <c r="C198" s="13">
        <v>10</v>
      </c>
      <c r="D198">
        <v>100</v>
      </c>
      <c r="E198" s="13">
        <f>+ROUND(D198*10%,2)</f>
        <v>10</v>
      </c>
      <c r="F198" s="3">
        <v>3855</v>
      </c>
      <c r="G198" s="4">
        <f>+F198/MAX(F:F)</f>
        <v>0.37174541947926709</v>
      </c>
      <c r="H198" s="3">
        <v>3855</v>
      </c>
      <c r="I198" s="4">
        <f>+H198/MAX(H:H)</f>
        <v>0.42885749249082211</v>
      </c>
      <c r="J198" s="3">
        <f>+F198-H198</f>
        <v>0</v>
      </c>
      <c r="K198" s="4">
        <f>+J198/MAX(J:J)</f>
        <v>0</v>
      </c>
      <c r="L198" s="13">
        <f>+ROUND((G198*30+I198*50+K198*20)*40%,2)</f>
        <v>13.04</v>
      </c>
      <c r="M198" s="13">
        <v>13.5</v>
      </c>
      <c r="N198" s="11">
        <f>+ROUND(B198+C198+E198+L198+M198,2)</f>
        <v>57.04</v>
      </c>
      <c r="O198" s="12">
        <f>+_xlfn.RANK.AVG(N198,N:N)</f>
        <v>191</v>
      </c>
      <c r="P198" s="12" t="str">
        <f>+IF(N198&gt;=41,"SI","NO")</f>
        <v>SI</v>
      </c>
      <c r="Q198" s="17"/>
    </row>
    <row r="199" spans="1:17">
      <c r="A199" t="s">
        <v>214</v>
      </c>
      <c r="B199" s="13">
        <v>10</v>
      </c>
      <c r="C199" s="13">
        <v>7.5</v>
      </c>
      <c r="D199">
        <v>100</v>
      </c>
      <c r="E199" s="13">
        <f>+ROUND(D199*10%,2)</f>
        <v>10</v>
      </c>
      <c r="F199" s="3">
        <v>5027</v>
      </c>
      <c r="G199" s="4">
        <f>+F199/MAX(F:F)</f>
        <v>0.48476374156219865</v>
      </c>
      <c r="H199" s="3">
        <v>5027</v>
      </c>
      <c r="I199" s="4">
        <f>+H199/MAX(H:H)</f>
        <v>0.55923906997441319</v>
      </c>
      <c r="J199" s="3">
        <f>+F199-H199</f>
        <v>0</v>
      </c>
      <c r="K199" s="4">
        <f>+J199/MAX(J:J)</f>
        <v>0</v>
      </c>
      <c r="L199" s="13">
        <f>+ROUND((G199*30+I199*50+K199*20)*40%,2)</f>
        <v>17</v>
      </c>
      <c r="M199" s="13">
        <v>12.5</v>
      </c>
      <c r="N199" s="11">
        <f>+ROUND(B199+C199+E199+L199+M199,2)</f>
        <v>57</v>
      </c>
      <c r="O199" s="12">
        <f>+_xlfn.RANK.AVG(N199,N:N)</f>
        <v>192</v>
      </c>
      <c r="P199" s="12" t="str">
        <f>+IF(N199&gt;=41,"SI","NO")</f>
        <v>SI</v>
      </c>
      <c r="Q199" s="17"/>
    </row>
    <row r="200" spans="1:17">
      <c r="A200" t="s">
        <v>215</v>
      </c>
      <c r="B200" s="13">
        <v>10.5</v>
      </c>
      <c r="C200" s="13">
        <v>11</v>
      </c>
      <c r="D200">
        <v>100</v>
      </c>
      <c r="E200" s="13">
        <f>+ROUND(D200*10%,2)</f>
        <v>10</v>
      </c>
      <c r="F200" s="3">
        <v>4131</v>
      </c>
      <c r="G200" s="4">
        <f>+F200/MAX(F:F)</f>
        <v>0.39836065573770491</v>
      </c>
      <c r="H200" s="3">
        <v>4131</v>
      </c>
      <c r="I200" s="4">
        <f>+H200/MAX(H:H)</f>
        <v>0.45956168650572921</v>
      </c>
      <c r="J200" s="3">
        <f>+F200-H200</f>
        <v>0</v>
      </c>
      <c r="K200" s="4">
        <f>+J200/MAX(J:J)</f>
        <v>0</v>
      </c>
      <c r="L200" s="13">
        <f>+ROUND((G200*30+I200*50+K200*20)*40%,2)</f>
        <v>13.97</v>
      </c>
      <c r="M200" s="13">
        <v>11.5</v>
      </c>
      <c r="N200" s="11">
        <f>+ROUND(B200+C200+E200+L200+M200,2)</f>
        <v>56.97</v>
      </c>
      <c r="O200" s="12">
        <f>+_xlfn.RANK.AVG(N200,N:N)</f>
        <v>193</v>
      </c>
      <c r="P200" s="12" t="str">
        <f>+IF(N200&gt;=41,"SI","NO")</f>
        <v>SI</v>
      </c>
      <c r="Q200" s="17"/>
    </row>
    <row r="201" spans="1:17">
      <c r="A201" t="s">
        <v>216</v>
      </c>
      <c r="B201" s="13">
        <v>11.5</v>
      </c>
      <c r="C201" s="13">
        <v>10</v>
      </c>
      <c r="D201">
        <v>100</v>
      </c>
      <c r="E201" s="13">
        <f>+ROUND(D201*10%,2)</f>
        <v>10</v>
      </c>
      <c r="F201" s="3">
        <v>3494</v>
      </c>
      <c r="G201" s="4">
        <f>+F201/MAX(F:F)</f>
        <v>0.33693346190935392</v>
      </c>
      <c r="H201" s="3">
        <v>3494</v>
      </c>
      <c r="I201" s="4">
        <f>+H201/MAX(H:H)</f>
        <v>0.38869729669596176</v>
      </c>
      <c r="J201" s="3">
        <f>+F201-H201</f>
        <v>0</v>
      </c>
      <c r="K201" s="4">
        <f>+J201/MAX(J:J)</f>
        <v>0</v>
      </c>
      <c r="L201" s="13">
        <f>+ROUND((G201*30+I201*50+K201*20)*40%,2)</f>
        <v>11.82</v>
      </c>
      <c r="M201" s="13">
        <v>13.5</v>
      </c>
      <c r="N201" s="11">
        <f>+ROUND(B201+C201+E201+L201+M201,2)</f>
        <v>56.82</v>
      </c>
      <c r="O201" s="12">
        <f>+_xlfn.RANK.AVG(N201,N:N)</f>
        <v>194</v>
      </c>
      <c r="P201" s="12" t="str">
        <f>+IF(N201&gt;=41,"SI","NO")</f>
        <v>SI</v>
      </c>
      <c r="Q201" s="17"/>
    </row>
    <row r="202" spans="1:17">
      <c r="A202" t="s">
        <v>217</v>
      </c>
      <c r="B202" s="13">
        <v>9</v>
      </c>
      <c r="C202" s="13">
        <v>10.5</v>
      </c>
      <c r="D202">
        <v>100</v>
      </c>
      <c r="E202" s="13">
        <f>+ROUND(D202*10%,2)</f>
        <v>10</v>
      </c>
      <c r="F202" s="3">
        <v>4016</v>
      </c>
      <c r="G202" s="4">
        <f>+F202/MAX(F:F)</f>
        <v>0.38727097396335586</v>
      </c>
      <c r="H202" s="3">
        <v>4016</v>
      </c>
      <c r="I202" s="4">
        <f>+H202/MAX(H:H)</f>
        <v>0.44676827233285127</v>
      </c>
      <c r="J202" s="3">
        <f>+F202-H202</f>
        <v>0</v>
      </c>
      <c r="K202" s="4">
        <f>+J202/MAX(J:J)</f>
        <v>0</v>
      </c>
      <c r="L202" s="13">
        <f>+ROUND((G202*30+I202*50+K202*20)*40%,2)</f>
        <v>13.58</v>
      </c>
      <c r="M202" s="13">
        <v>13.5</v>
      </c>
      <c r="N202" s="11">
        <f>+ROUND(B202+C202+E202+L202+M202,2)</f>
        <v>56.58</v>
      </c>
      <c r="O202" s="12">
        <f>+_xlfn.RANK.AVG(N202,N:N)</f>
        <v>195</v>
      </c>
      <c r="P202" s="12" t="str">
        <f>+IF(N202&gt;=41,"SI","NO")</f>
        <v>SI</v>
      </c>
      <c r="Q202" s="17"/>
    </row>
    <row r="203" spans="1:17">
      <c r="A203" t="s">
        <v>218</v>
      </c>
      <c r="B203" s="13">
        <v>9</v>
      </c>
      <c r="C203" s="13">
        <v>8</v>
      </c>
      <c r="D203">
        <v>100</v>
      </c>
      <c r="E203" s="13">
        <f>+ROUND(D203*10%,2)</f>
        <v>10</v>
      </c>
      <c r="F203" s="3">
        <v>5027</v>
      </c>
      <c r="G203" s="4">
        <f>+F203/MAX(F:F)</f>
        <v>0.48476374156219865</v>
      </c>
      <c r="H203" s="3">
        <v>5027</v>
      </c>
      <c r="I203" s="4">
        <f>+H203/MAX(H:H)</f>
        <v>0.55923906997441319</v>
      </c>
      <c r="J203" s="3">
        <f>+F203-H203</f>
        <v>0</v>
      </c>
      <c r="K203" s="4">
        <f>+J203/MAX(J:J)</f>
        <v>0</v>
      </c>
      <c r="L203" s="13">
        <f>+ROUND((G203*30+I203*50+K203*20)*40%,2)</f>
        <v>17</v>
      </c>
      <c r="M203" s="13">
        <v>12.5</v>
      </c>
      <c r="N203" s="11">
        <f>+ROUND(B203+C203+E203+L203+M203,2)</f>
        <v>56.5</v>
      </c>
      <c r="O203" s="12">
        <f>+_xlfn.RANK.AVG(N203,N:N)</f>
        <v>196</v>
      </c>
      <c r="P203" s="12" t="str">
        <f>+IF(N203&gt;=41,"SI","NO")</f>
        <v>SI</v>
      </c>
      <c r="Q203" s="17"/>
    </row>
    <row r="204" spans="1:17">
      <c r="A204" t="s">
        <v>219</v>
      </c>
      <c r="B204" s="13">
        <v>7.5</v>
      </c>
      <c r="C204" s="13">
        <v>11.5</v>
      </c>
      <c r="D204">
        <v>100</v>
      </c>
      <c r="E204" s="13">
        <f>+ROUND(D204*10%,2)</f>
        <v>10</v>
      </c>
      <c r="F204" s="3">
        <v>4109</v>
      </c>
      <c r="G204" s="4">
        <f>+F204/MAX(F:F)</f>
        <v>0.39623915139826421</v>
      </c>
      <c r="H204" s="3">
        <v>4109</v>
      </c>
      <c r="I204" s="4">
        <f>+H204/MAX(H:H)</f>
        <v>0.45711425075091777</v>
      </c>
      <c r="J204" s="3">
        <f>+F204-H204</f>
        <v>0</v>
      </c>
      <c r="K204" s="4">
        <f>+J204/MAX(J:J)</f>
        <v>0</v>
      </c>
      <c r="L204" s="13">
        <f>+ROUND((G204*30+I204*50+K204*20)*40%,2)</f>
        <v>13.9</v>
      </c>
      <c r="M204" s="13">
        <v>13.5</v>
      </c>
      <c r="N204" s="11">
        <f>+ROUND(B204+C204+E204+L204+M204,2)</f>
        <v>56.4</v>
      </c>
      <c r="O204" s="12">
        <f>+_xlfn.RANK.AVG(N204,N:N)</f>
        <v>197</v>
      </c>
      <c r="P204" s="12" t="str">
        <f>+IF(N204&gt;=41,"SI","NO")</f>
        <v>SI</v>
      </c>
      <c r="Q204" s="17"/>
    </row>
    <row r="205" spans="1:17">
      <c r="A205" t="s">
        <v>220</v>
      </c>
      <c r="B205" s="13">
        <v>9</v>
      </c>
      <c r="C205" s="13">
        <v>11</v>
      </c>
      <c r="D205">
        <v>100</v>
      </c>
      <c r="E205" s="13">
        <f>+ROUND(D205*10%,2)</f>
        <v>10</v>
      </c>
      <c r="F205" s="3">
        <v>3928</v>
      </c>
      <c r="G205" s="4">
        <f>+F205/MAX(F:F)</f>
        <v>0.37878495660559308</v>
      </c>
      <c r="H205" s="3">
        <v>3928</v>
      </c>
      <c r="I205" s="4">
        <f>+H205/MAX(H:H)</f>
        <v>0.43697852931360553</v>
      </c>
      <c r="J205" s="3">
        <f>+F205-H205</f>
        <v>0</v>
      </c>
      <c r="K205" s="4">
        <f>+J205/MAX(J:J)</f>
        <v>0</v>
      </c>
      <c r="L205" s="13">
        <f>+ROUND((G205*30+I205*50+K205*20)*40%,2)</f>
        <v>13.28</v>
      </c>
      <c r="M205" s="13">
        <v>13</v>
      </c>
      <c r="N205" s="11">
        <f>+ROUND(B205+C205+E205+L205+M205,2)</f>
        <v>56.28</v>
      </c>
      <c r="O205" s="12">
        <f>+_xlfn.RANK.AVG(N205,N:N)</f>
        <v>198</v>
      </c>
      <c r="P205" s="12" t="str">
        <f>+IF(N205&gt;=41,"SI","NO")</f>
        <v>SI</v>
      </c>
      <c r="Q205" s="17"/>
    </row>
    <row r="206" spans="1:17">
      <c r="A206" t="s">
        <v>221</v>
      </c>
      <c r="B206" s="13">
        <v>9</v>
      </c>
      <c r="C206" s="13">
        <v>9</v>
      </c>
      <c r="D206">
        <v>100</v>
      </c>
      <c r="E206" s="13">
        <f>+ROUND(D206*10%,2)</f>
        <v>10</v>
      </c>
      <c r="F206" s="3">
        <v>4131</v>
      </c>
      <c r="G206" s="4">
        <f>+F206/MAX(F:F)</f>
        <v>0.39836065573770491</v>
      </c>
      <c r="H206" s="3">
        <v>4131</v>
      </c>
      <c r="I206" s="4">
        <f>+H206/MAX(H:H)</f>
        <v>0.45956168650572921</v>
      </c>
      <c r="J206" s="3">
        <f>+F206-H206</f>
        <v>0</v>
      </c>
      <c r="K206" s="4">
        <f>+J206/MAX(J:J)</f>
        <v>0</v>
      </c>
      <c r="L206" s="13">
        <f>+ROUND((G206*30+I206*50+K206*20)*40%,2)</f>
        <v>13.97</v>
      </c>
      <c r="M206" s="13">
        <v>14</v>
      </c>
      <c r="N206" s="11">
        <f>+ROUND(B206+C206+E206+L206+M206,2)</f>
        <v>55.97</v>
      </c>
      <c r="O206" s="12">
        <f>+_xlfn.RANK.AVG(N206,N:N)</f>
        <v>199</v>
      </c>
      <c r="P206" s="12" t="str">
        <f>+IF(N206&gt;=41,"SI","NO")</f>
        <v>SI</v>
      </c>
      <c r="Q206" s="17"/>
    </row>
    <row r="207" spans="1:17">
      <c r="A207" t="s">
        <v>222</v>
      </c>
      <c r="B207" s="13">
        <v>9</v>
      </c>
      <c r="C207" s="13">
        <v>11.5</v>
      </c>
      <c r="D207">
        <v>100</v>
      </c>
      <c r="E207" s="13">
        <f>+ROUND(D207*10%,2)</f>
        <v>10</v>
      </c>
      <c r="F207" s="3">
        <v>3774</v>
      </c>
      <c r="G207" s="4">
        <f>+F207/MAX(F:F)</f>
        <v>0.36393442622950822</v>
      </c>
      <c r="H207" s="3">
        <v>3774</v>
      </c>
      <c r="I207" s="4">
        <f>+H207/MAX(H:H)</f>
        <v>0.41984647902992545</v>
      </c>
      <c r="J207" s="3">
        <f>+F207-H207</f>
        <v>0</v>
      </c>
      <c r="K207" s="4">
        <f>+J207/MAX(J:J)</f>
        <v>0</v>
      </c>
      <c r="L207" s="13">
        <f>+ROUND((G207*30+I207*50+K207*20)*40%,2)</f>
        <v>12.76</v>
      </c>
      <c r="M207" s="13">
        <v>12.5</v>
      </c>
      <c r="N207" s="11">
        <f>+ROUND(B207+C207+E207+L207+M207,2)</f>
        <v>55.76</v>
      </c>
      <c r="O207" s="12">
        <f>+_xlfn.RANK.AVG(N207,N:N)</f>
        <v>200</v>
      </c>
      <c r="P207" s="12" t="str">
        <f>+IF(N207&gt;=41,"SI","NO")</f>
        <v>SI</v>
      </c>
      <c r="Q207" s="17"/>
    </row>
    <row r="208" spans="1:17">
      <c r="A208" t="s">
        <v>223</v>
      </c>
      <c r="B208" s="13">
        <v>8</v>
      </c>
      <c r="C208" s="13">
        <v>10</v>
      </c>
      <c r="D208">
        <v>100</v>
      </c>
      <c r="E208" s="13">
        <f>+ROUND(D208*10%,2)</f>
        <v>10</v>
      </c>
      <c r="F208" s="3">
        <v>4900</v>
      </c>
      <c r="G208" s="4">
        <f>+F208/MAX(F:F)</f>
        <v>0.47251687560270011</v>
      </c>
      <c r="H208" s="3">
        <v>4900</v>
      </c>
      <c r="I208" s="4">
        <f>+H208/MAX(H:H)</f>
        <v>0.54511069084436536</v>
      </c>
      <c r="J208" s="3">
        <f>+F208-H208</f>
        <v>0</v>
      </c>
      <c r="K208" s="4">
        <f>+J208/MAX(J:J)</f>
        <v>0</v>
      </c>
      <c r="L208" s="13">
        <f>+ROUND((G208*30+I208*50+K208*20)*40%,2)</f>
        <v>16.57</v>
      </c>
      <c r="M208" s="13">
        <v>11</v>
      </c>
      <c r="N208" s="11">
        <f>+ROUND(B208+C208+E208+L208+M208,2)</f>
        <v>55.57</v>
      </c>
      <c r="O208" s="12">
        <f>+_xlfn.RANK.AVG(N208,N:N)</f>
        <v>201</v>
      </c>
      <c r="P208" s="12" t="str">
        <f>+IF(N208&gt;=41,"SI","NO")</f>
        <v>SI</v>
      </c>
      <c r="Q208" s="17"/>
    </row>
    <row r="209" spans="1:17">
      <c r="A209" t="s">
        <v>224</v>
      </c>
      <c r="B209" s="13">
        <v>8</v>
      </c>
      <c r="C209" s="13">
        <v>4.5</v>
      </c>
      <c r="D209">
        <v>100</v>
      </c>
      <c r="E209" s="13">
        <f>+ROUND(D209*10%,2)</f>
        <v>10</v>
      </c>
      <c r="F209" s="3">
        <v>6939</v>
      </c>
      <c r="G209" s="4">
        <f>+F209/MAX(F:F)</f>
        <v>0.66914175506268081</v>
      </c>
      <c r="H209" s="3">
        <v>3440</v>
      </c>
      <c r="I209" s="4">
        <f>+H209/MAX(H:H)</f>
        <v>0.3826899543886973</v>
      </c>
      <c r="J209" s="3">
        <f>+F209-H209</f>
        <v>3499</v>
      </c>
      <c r="K209" s="4">
        <f>+J209/MAX(J:J)</f>
        <v>0.78877366997294862</v>
      </c>
      <c r="L209" s="13">
        <f>+ROUND((G209*30+I209*50+K209*20)*40%,2)</f>
        <v>21.99</v>
      </c>
      <c r="M209" s="13">
        <v>11</v>
      </c>
      <c r="N209" s="11">
        <f>+ROUND(B209+C209+E209+L209+M209,2)</f>
        <v>55.49</v>
      </c>
      <c r="O209" s="12">
        <f>+_xlfn.RANK.AVG(N209,N:N)</f>
        <v>202</v>
      </c>
      <c r="P209" s="12" t="str">
        <f>+IF(N209&gt;=41,"SI","NO")</f>
        <v>SI</v>
      </c>
      <c r="Q209" s="17"/>
    </row>
    <row r="210" spans="1:17">
      <c r="A210" t="s">
        <v>225</v>
      </c>
      <c r="B210" s="13">
        <v>7.5</v>
      </c>
      <c r="C210" s="13">
        <v>12.5</v>
      </c>
      <c r="D210">
        <v>100</v>
      </c>
      <c r="E210" s="13">
        <f>+ROUND(D210*10%,2)</f>
        <v>10</v>
      </c>
      <c r="F210" s="3">
        <v>3668</v>
      </c>
      <c r="G210" s="4">
        <f>+F210/MAX(F:F)</f>
        <v>0.35371263259402119</v>
      </c>
      <c r="H210" s="3">
        <v>3668</v>
      </c>
      <c r="I210" s="4">
        <f>+H210/MAX(H:H)</f>
        <v>0.40805428857492493</v>
      </c>
      <c r="J210" s="3">
        <f>+F210-H210</f>
        <v>0</v>
      </c>
      <c r="K210" s="4">
        <f>+J210/MAX(J:J)</f>
        <v>0</v>
      </c>
      <c r="L210" s="13">
        <f>+ROUND((G210*30+I210*50+K210*20)*40%,2)</f>
        <v>12.41</v>
      </c>
      <c r="M210" s="13">
        <v>13</v>
      </c>
      <c r="N210" s="11">
        <f>+ROUND(B210+C210+E210+L210+M210,2)</f>
        <v>55.41</v>
      </c>
      <c r="O210" s="12">
        <f>+_xlfn.RANK.AVG(N210,N:N)</f>
        <v>203</v>
      </c>
      <c r="P210" s="12" t="str">
        <f>+IF(N210&gt;=41,"SI","NO")</f>
        <v>SI</v>
      </c>
      <c r="Q210" s="17"/>
    </row>
    <row r="211" spans="1:17">
      <c r="A211" t="s">
        <v>226</v>
      </c>
      <c r="B211" s="13">
        <v>11</v>
      </c>
      <c r="C211" s="13">
        <v>8.5</v>
      </c>
      <c r="D211">
        <v>100</v>
      </c>
      <c r="E211" s="13">
        <f>+ROUND(D211*10%,2)</f>
        <v>10</v>
      </c>
      <c r="F211" s="3">
        <v>3767</v>
      </c>
      <c r="G211" s="4">
        <f>+F211/MAX(F:F)</f>
        <v>0.36325940212150432</v>
      </c>
      <c r="H211" s="3">
        <v>3767</v>
      </c>
      <c r="I211" s="4">
        <f>+H211/MAX(H:H)</f>
        <v>0.41906774947157638</v>
      </c>
      <c r="J211" s="3">
        <f>+F211-H211</f>
        <v>0</v>
      </c>
      <c r="K211" s="4">
        <f>+J211/MAX(J:J)</f>
        <v>0</v>
      </c>
      <c r="L211" s="13">
        <f>+ROUND((G211*30+I211*50+K211*20)*40%,2)</f>
        <v>12.74</v>
      </c>
      <c r="M211" s="13">
        <v>13</v>
      </c>
      <c r="N211" s="11">
        <f>+ROUND(B211+C211+E211+L211+M211,2)</f>
        <v>55.24</v>
      </c>
      <c r="O211" s="12">
        <f>+_xlfn.RANK.AVG(N211,N:N)</f>
        <v>204</v>
      </c>
      <c r="P211" s="12" t="str">
        <f>+IF(N211&gt;=41,"SI","NO")</f>
        <v>SI</v>
      </c>
      <c r="Q211" s="17"/>
    </row>
    <row r="212" spans="1:17">
      <c r="A212" t="s">
        <v>227</v>
      </c>
      <c r="B212" s="13">
        <v>9</v>
      </c>
      <c r="C212" s="13">
        <v>10</v>
      </c>
      <c r="D212">
        <v>100</v>
      </c>
      <c r="E212" s="13">
        <f>+ROUND(D212*10%,2)</f>
        <v>10</v>
      </c>
      <c r="F212" s="3">
        <v>4136</v>
      </c>
      <c r="G212" s="4">
        <f>+F212/MAX(F:F)</f>
        <v>0.39884281581485054</v>
      </c>
      <c r="H212" s="3">
        <v>4136</v>
      </c>
      <c r="I212" s="4">
        <f>+H212/MAX(H:H)</f>
        <v>0.46011792190455003</v>
      </c>
      <c r="J212" s="3">
        <f>+F212-H212</f>
        <v>0</v>
      </c>
      <c r="K212" s="4">
        <f>+J212/MAX(J:J)</f>
        <v>0</v>
      </c>
      <c r="L212" s="13">
        <f>+ROUND((G212*30+I212*50+K212*20)*40%,2)</f>
        <v>13.99</v>
      </c>
      <c r="M212" s="13">
        <v>12</v>
      </c>
      <c r="N212" s="11">
        <f>+ROUND(B212+C212+E212+L212+M212,2)</f>
        <v>54.99</v>
      </c>
      <c r="O212" s="12">
        <f>+_xlfn.RANK.AVG(N212,N:N)</f>
        <v>205</v>
      </c>
      <c r="P212" s="12" t="str">
        <f>+IF(N212&gt;=41,"SI","NO")</f>
        <v>SI</v>
      </c>
      <c r="Q212" s="17"/>
    </row>
    <row r="213" spans="1:17">
      <c r="A213" t="s">
        <v>228</v>
      </c>
      <c r="B213" s="13">
        <v>9.5</v>
      </c>
      <c r="C213" s="13">
        <v>8.5</v>
      </c>
      <c r="D213">
        <v>100</v>
      </c>
      <c r="E213" s="13">
        <f>+ROUND(D213*10%,2)</f>
        <v>10</v>
      </c>
      <c r="F213" s="3">
        <v>4099</v>
      </c>
      <c r="G213" s="4">
        <f>+F213/MAX(F:F)</f>
        <v>0.395274831243973</v>
      </c>
      <c r="H213" s="3">
        <v>4099</v>
      </c>
      <c r="I213" s="4">
        <f>+H213/MAX(H:H)</f>
        <v>0.45600177995327623</v>
      </c>
      <c r="J213" s="3">
        <f>+F213-H213</f>
        <v>0</v>
      </c>
      <c r="K213" s="4">
        <f>+J213/MAX(J:J)</f>
        <v>0</v>
      </c>
      <c r="L213" s="13">
        <f>+ROUND((G213*30+I213*50+K213*20)*40%,2)</f>
        <v>13.86</v>
      </c>
      <c r="M213" s="13">
        <v>13</v>
      </c>
      <c r="N213" s="11">
        <f>+ROUND(B213+C213+E213+L213+M213,2)</f>
        <v>54.86</v>
      </c>
      <c r="O213" s="12">
        <f>+_xlfn.RANK.AVG(N213,N:N)</f>
        <v>206</v>
      </c>
      <c r="P213" s="12" t="str">
        <f>+IF(N213&gt;=41,"SI","NO")</f>
        <v>SI</v>
      </c>
      <c r="Q213" s="17"/>
    </row>
    <row r="214" spans="1:17">
      <c r="A214" t="s">
        <v>229</v>
      </c>
      <c r="B214" s="13">
        <v>8.5</v>
      </c>
      <c r="C214" s="13">
        <v>9.5</v>
      </c>
      <c r="D214">
        <v>100</v>
      </c>
      <c r="E214" s="13">
        <f>+ROUND(D214*10%,2)</f>
        <v>10</v>
      </c>
      <c r="F214" s="3">
        <v>3318</v>
      </c>
      <c r="G214" s="4">
        <f>+F214/MAX(F:F)</f>
        <v>0.31996142719382836</v>
      </c>
      <c r="H214" s="3">
        <v>3318</v>
      </c>
      <c r="I214" s="4">
        <f>+H214/MAX(H:H)</f>
        <v>0.36911781065747024</v>
      </c>
      <c r="J214" s="3">
        <f>+F214-H214</f>
        <v>0</v>
      </c>
      <c r="K214" s="4">
        <f>+J214/MAX(J:J)</f>
        <v>0</v>
      </c>
      <c r="L214" s="13">
        <f>+ROUND((G214*30+I214*50+K214*20)*40%,2)</f>
        <v>11.22</v>
      </c>
      <c r="M214" s="13">
        <v>15.5</v>
      </c>
      <c r="N214" s="11">
        <f>+ROUND(B214+C214+E214+L214+M214,2)</f>
        <v>54.72</v>
      </c>
      <c r="O214" s="12">
        <f>+_xlfn.RANK.AVG(N214,N:N)</f>
        <v>207</v>
      </c>
      <c r="P214" s="12" t="str">
        <f>+IF(N214&gt;=41,"SI","NO")</f>
        <v>SI</v>
      </c>
      <c r="Q214" s="17"/>
    </row>
    <row r="215" spans="1:17">
      <c r="A215" t="s">
        <v>230</v>
      </c>
      <c r="B215" s="13">
        <v>8</v>
      </c>
      <c r="C215" s="13">
        <v>10</v>
      </c>
      <c r="D215">
        <v>100</v>
      </c>
      <c r="E215" s="13">
        <f>+ROUND(D215*10%,2)</f>
        <v>10</v>
      </c>
      <c r="F215" s="3">
        <v>4047</v>
      </c>
      <c r="G215" s="4">
        <f>+F215/MAX(F:F)</f>
        <v>0.39026036644165862</v>
      </c>
      <c r="H215" s="3">
        <v>4047</v>
      </c>
      <c r="I215" s="4">
        <f>+H215/MAX(H:H)</f>
        <v>0.45021693180554012</v>
      </c>
      <c r="J215" s="3">
        <f>+F215-H215</f>
        <v>0</v>
      </c>
      <c r="K215" s="4">
        <f>+J215/MAX(J:J)</f>
        <v>0</v>
      </c>
      <c r="L215" s="13">
        <f>+ROUND((G215*30+I215*50+K215*20)*40%,2)</f>
        <v>13.69</v>
      </c>
      <c r="M215" s="13">
        <v>13</v>
      </c>
      <c r="N215" s="11">
        <f>+ROUND(B215+C215+E215+L215+M215,2)</f>
        <v>54.69</v>
      </c>
      <c r="O215" s="12">
        <f>+_xlfn.RANK.AVG(N215,N:N)</f>
        <v>208.5</v>
      </c>
      <c r="P215" s="12" t="str">
        <f>+IF(N215&gt;=41,"SI","NO")</f>
        <v>SI</v>
      </c>
      <c r="Q215" s="17"/>
    </row>
    <row r="216" spans="1:17">
      <c r="A216" t="s">
        <v>231</v>
      </c>
      <c r="B216" s="13">
        <v>9.5</v>
      </c>
      <c r="C216" s="13">
        <v>9</v>
      </c>
      <c r="D216">
        <v>100</v>
      </c>
      <c r="E216" s="13">
        <f>+ROUND(D216*10%,2)</f>
        <v>10</v>
      </c>
      <c r="F216" s="3">
        <v>4047</v>
      </c>
      <c r="G216" s="4">
        <f>+F216/MAX(F:F)</f>
        <v>0.39026036644165862</v>
      </c>
      <c r="H216" s="3">
        <v>4047</v>
      </c>
      <c r="I216" s="4">
        <f>+H216/MAX(H:H)</f>
        <v>0.45021693180554012</v>
      </c>
      <c r="J216" s="3">
        <f>+F216-H216</f>
        <v>0</v>
      </c>
      <c r="K216" s="4">
        <f>+J216/MAX(J:J)</f>
        <v>0</v>
      </c>
      <c r="L216" s="13">
        <f>+ROUND((G216*30+I216*50+K216*20)*40%,2)</f>
        <v>13.69</v>
      </c>
      <c r="M216" s="13">
        <v>12.5</v>
      </c>
      <c r="N216" s="11">
        <f>+ROUND(B216+C216+E216+L216+M216,2)</f>
        <v>54.69</v>
      </c>
      <c r="O216" s="12">
        <f>+_xlfn.RANK.AVG(N216,N:N)</f>
        <v>208.5</v>
      </c>
      <c r="P216" s="12" t="str">
        <f>+IF(N216&gt;=41,"SI","NO")</f>
        <v>SI</v>
      </c>
      <c r="Q216" s="17"/>
    </row>
    <row r="217" spans="1:17">
      <c r="A217" t="s">
        <v>232</v>
      </c>
      <c r="B217" s="13">
        <v>10</v>
      </c>
      <c r="C217" s="13">
        <v>8.5</v>
      </c>
      <c r="D217">
        <v>100</v>
      </c>
      <c r="E217" s="13">
        <f>+ROUND(D217*10%,2)</f>
        <v>10</v>
      </c>
      <c r="F217" s="3">
        <v>4156</v>
      </c>
      <c r="G217" s="4">
        <f>+F217/MAX(F:F)</f>
        <v>0.40077145612343296</v>
      </c>
      <c r="H217" s="3">
        <v>4114</v>
      </c>
      <c r="I217" s="4">
        <f>+H217/MAX(H:H)</f>
        <v>0.45767048614973854</v>
      </c>
      <c r="J217" s="3">
        <f>+F217-H217</f>
        <v>42</v>
      </c>
      <c r="K217" s="4">
        <f>+J217/MAX(J:J)</f>
        <v>9.4679891794409374E-3</v>
      </c>
      <c r="L217" s="13">
        <f>+ROUND((G217*30+I217*50+K217*20)*40%,2)</f>
        <v>14.04</v>
      </c>
      <c r="M217" s="13">
        <v>12</v>
      </c>
      <c r="N217" s="11">
        <f>+ROUND(B217+C217+E217+L217+M217,2)</f>
        <v>54.54</v>
      </c>
      <c r="O217" s="12">
        <f>+_xlfn.RANK.AVG(N217,N:N)</f>
        <v>210</v>
      </c>
      <c r="P217" s="12" t="str">
        <f>+IF(N217&gt;=41,"SI","NO")</f>
        <v>SI</v>
      </c>
      <c r="Q217" s="17"/>
    </row>
    <row r="218" spans="1:17">
      <c r="A218" t="s">
        <v>233</v>
      </c>
      <c r="B218" s="13">
        <v>10</v>
      </c>
      <c r="C218" s="13">
        <v>9.5</v>
      </c>
      <c r="D218">
        <v>100</v>
      </c>
      <c r="E218" s="13">
        <f>+ROUND(D218*10%,2)</f>
        <v>10</v>
      </c>
      <c r="F218" s="3">
        <v>4313</v>
      </c>
      <c r="G218" s="4">
        <f>+F218/MAX(F:F)</f>
        <v>0.41591128254580523</v>
      </c>
      <c r="H218" s="3">
        <v>2678</v>
      </c>
      <c r="I218" s="4">
        <f>+H218/MAX(H:H)</f>
        <v>0.29791967960841026</v>
      </c>
      <c r="J218" s="3">
        <f>+F218-H218</f>
        <v>1635</v>
      </c>
      <c r="K218" s="4">
        <f>+J218/MAX(J:J)</f>
        <v>0.36857529305680792</v>
      </c>
      <c r="L218" s="13">
        <f>+ROUND((G218*30+I218*50+K218*20)*40%,2)</f>
        <v>13.9</v>
      </c>
      <c r="M218" s="13">
        <v>11</v>
      </c>
      <c r="N218" s="11">
        <f>+ROUND(B218+C218+E218+L218+M218,2)</f>
        <v>54.4</v>
      </c>
      <c r="O218" s="12">
        <f>+_xlfn.RANK.AVG(N218,N:N)</f>
        <v>211</v>
      </c>
      <c r="P218" s="12" t="str">
        <f>+IF(N218&gt;=41,"SI","NO")</f>
        <v>SI</v>
      </c>
      <c r="Q218" s="17"/>
    </row>
    <row r="219" spans="1:17">
      <c r="A219" t="s">
        <v>234</v>
      </c>
      <c r="B219" s="13">
        <v>13</v>
      </c>
      <c r="C219" s="13">
        <v>9</v>
      </c>
      <c r="D219">
        <v>100</v>
      </c>
      <c r="E219" s="13">
        <f>+ROUND(D219*10%,2)</f>
        <v>10</v>
      </c>
      <c r="F219" s="3">
        <v>3354</v>
      </c>
      <c r="G219" s="4">
        <f>+F219/MAX(F:F)</f>
        <v>0.32343297974927676</v>
      </c>
      <c r="H219" s="3">
        <v>3354</v>
      </c>
      <c r="I219" s="4">
        <f>+H219/MAX(H:H)</f>
        <v>0.37312270552897986</v>
      </c>
      <c r="J219" s="3">
        <f>+F219-H219</f>
        <v>0</v>
      </c>
      <c r="K219" s="4">
        <f>+J219/MAX(J:J)</f>
        <v>0</v>
      </c>
      <c r="L219" s="13">
        <f>+ROUND((G219*30+I219*50+K219*20)*40%,2)</f>
        <v>11.34</v>
      </c>
      <c r="M219" s="13">
        <v>11</v>
      </c>
      <c r="N219" s="11">
        <f>+ROUND(B219+C219+E219+L219+M219,2)</f>
        <v>54.34</v>
      </c>
      <c r="O219" s="12">
        <f>+_xlfn.RANK.AVG(N219,N:N)</f>
        <v>212</v>
      </c>
      <c r="P219" s="12" t="str">
        <f>+IF(N219&gt;=41,"SI","NO")</f>
        <v>SI</v>
      </c>
      <c r="Q219" s="17"/>
    </row>
    <row r="220" spans="1:17">
      <c r="A220" t="s">
        <v>235</v>
      </c>
      <c r="B220" s="13">
        <v>12</v>
      </c>
      <c r="C220" s="13">
        <v>8.5</v>
      </c>
      <c r="D220">
        <v>100</v>
      </c>
      <c r="E220" s="13">
        <f>+ROUND(D220*10%,2)</f>
        <v>10</v>
      </c>
      <c r="F220" s="3">
        <v>3606</v>
      </c>
      <c r="G220" s="4">
        <f>+F220/MAX(F:F)</f>
        <v>0.34773384763741561</v>
      </c>
      <c r="H220" s="3">
        <v>3606</v>
      </c>
      <c r="I220" s="4">
        <f>+H220/MAX(H:H)</f>
        <v>0.40115696962954722</v>
      </c>
      <c r="J220" s="3">
        <f>+F220-H220</f>
        <v>0</v>
      </c>
      <c r="K220" s="4">
        <f>+J220/MAX(J:J)</f>
        <v>0</v>
      </c>
      <c r="L220" s="13">
        <f>+ROUND((G220*30+I220*50+K220*20)*40%,2)</f>
        <v>12.2</v>
      </c>
      <c r="M220" s="13">
        <v>11.5</v>
      </c>
      <c r="N220" s="11">
        <f>+ROUND(B220+C220+E220+L220+M220,2)</f>
        <v>54.2</v>
      </c>
      <c r="O220" s="12">
        <f>+_xlfn.RANK.AVG(N220,N:N)</f>
        <v>213</v>
      </c>
      <c r="P220" s="12" t="str">
        <f>+IF(N220&gt;=41,"SI","NO")</f>
        <v>SI</v>
      </c>
      <c r="Q220" s="17"/>
    </row>
    <row r="221" spans="1:17">
      <c r="A221" t="s">
        <v>236</v>
      </c>
      <c r="B221" s="13">
        <v>8</v>
      </c>
      <c r="C221" s="13">
        <v>10</v>
      </c>
      <c r="D221">
        <v>100</v>
      </c>
      <c r="E221" s="13">
        <f>+ROUND(D221*10%,2)</f>
        <v>10</v>
      </c>
      <c r="F221" s="3">
        <v>3563</v>
      </c>
      <c r="G221" s="4">
        <f>+F221/MAX(F:F)</f>
        <v>0.34358727097396335</v>
      </c>
      <c r="H221" s="3">
        <v>3563</v>
      </c>
      <c r="I221" s="4">
        <f>+H221/MAX(H:H)</f>
        <v>0.39637334519968853</v>
      </c>
      <c r="J221" s="3">
        <f>+F221-H221</f>
        <v>0</v>
      </c>
      <c r="K221" s="4">
        <f>+J221/MAX(J:J)</f>
        <v>0</v>
      </c>
      <c r="L221" s="13">
        <f>+ROUND((G221*30+I221*50+K221*20)*40%,2)</f>
        <v>12.05</v>
      </c>
      <c r="M221" s="13">
        <v>14</v>
      </c>
      <c r="N221" s="11">
        <f>+ROUND(B221+C221+E221+L221+M221,2)</f>
        <v>54.05</v>
      </c>
      <c r="O221" s="12">
        <f>+_xlfn.RANK.AVG(N221,N:N)</f>
        <v>214</v>
      </c>
      <c r="P221" s="12" t="str">
        <f>+IF(N221&gt;=41,"SI","NO")</f>
        <v>SI</v>
      </c>
      <c r="Q221" s="17"/>
    </row>
    <row r="222" spans="1:17">
      <c r="A222" t="s">
        <v>237</v>
      </c>
      <c r="B222" s="13">
        <v>10</v>
      </c>
      <c r="C222" s="13">
        <v>8.5</v>
      </c>
      <c r="D222">
        <v>100</v>
      </c>
      <c r="E222" s="13">
        <f>+ROUND(D222*10%,2)</f>
        <v>10</v>
      </c>
      <c r="F222" s="3">
        <v>3984</v>
      </c>
      <c r="G222" s="4">
        <f>+F222/MAX(F:F)</f>
        <v>0.3841851494696239</v>
      </c>
      <c r="H222" s="3">
        <v>3984</v>
      </c>
      <c r="I222" s="4">
        <f>+H222/MAX(H:H)</f>
        <v>0.44320836578039824</v>
      </c>
      <c r="J222" s="3">
        <f>+F222-H222</f>
        <v>0</v>
      </c>
      <c r="K222" s="4">
        <f>+J222/MAX(J:J)</f>
        <v>0</v>
      </c>
      <c r="L222" s="13">
        <f>+ROUND((G222*30+I222*50+K222*20)*40%,2)</f>
        <v>13.47</v>
      </c>
      <c r="M222" s="13">
        <v>12</v>
      </c>
      <c r="N222" s="11">
        <f>+ROUND(B222+C222+E222+L222+M222,2)</f>
        <v>53.97</v>
      </c>
      <c r="O222" s="12">
        <f>+_xlfn.RANK.AVG(N222,N:N)</f>
        <v>215.5</v>
      </c>
      <c r="P222" s="12" t="str">
        <f>+IF(N222&gt;=41,"SI","NO")</f>
        <v>SI</v>
      </c>
      <c r="Q222" s="17"/>
    </row>
    <row r="223" spans="1:17">
      <c r="A223" t="s">
        <v>238</v>
      </c>
      <c r="B223" s="13">
        <v>8.5</v>
      </c>
      <c r="C223" s="13">
        <v>9</v>
      </c>
      <c r="D223">
        <v>100</v>
      </c>
      <c r="E223" s="13">
        <f>+ROUND(D223*10%,2)</f>
        <v>10</v>
      </c>
      <c r="F223" s="3">
        <v>4278</v>
      </c>
      <c r="G223" s="4">
        <f>+F223/MAX(F:F)</f>
        <v>0.41253616200578591</v>
      </c>
      <c r="H223" s="3">
        <v>4278</v>
      </c>
      <c r="I223" s="4">
        <f>+H223/MAX(H:H)</f>
        <v>0.47591500723106017</v>
      </c>
      <c r="J223" s="3">
        <f>+F223-H223</f>
        <v>0</v>
      </c>
      <c r="K223" s="4">
        <f>+J223/MAX(J:J)</f>
        <v>0</v>
      </c>
      <c r="L223" s="13">
        <f>+ROUND((G223*30+I223*50+K223*20)*40%,2)</f>
        <v>14.47</v>
      </c>
      <c r="M223" s="13">
        <v>12</v>
      </c>
      <c r="N223" s="11">
        <f>+ROUND(B223+C223+E223+L223+M223,2)</f>
        <v>53.97</v>
      </c>
      <c r="O223" s="12">
        <f>+_xlfn.RANK.AVG(N223,N:N)</f>
        <v>215.5</v>
      </c>
      <c r="P223" s="12" t="str">
        <f>+IF(N223&gt;=41,"SI","NO")</f>
        <v>SI</v>
      </c>
      <c r="Q223" s="17"/>
    </row>
    <row r="224" spans="1:17">
      <c r="A224" t="s">
        <v>239</v>
      </c>
      <c r="B224" s="13">
        <v>6</v>
      </c>
      <c r="C224" s="13">
        <v>10.5</v>
      </c>
      <c r="D224">
        <v>100</v>
      </c>
      <c r="E224" s="13">
        <f>+ROUND(D224*10%,2)</f>
        <v>10</v>
      </c>
      <c r="F224" s="3">
        <v>4985</v>
      </c>
      <c r="G224" s="4">
        <f>+F224/MAX(F:F)</f>
        <v>0.48071359691417553</v>
      </c>
      <c r="H224" s="3">
        <v>4985</v>
      </c>
      <c r="I224" s="4">
        <f>+H224/MAX(H:H)</f>
        <v>0.55456669262431857</v>
      </c>
      <c r="J224" s="3">
        <f>+F224-H224</f>
        <v>0</v>
      </c>
      <c r="K224" s="4">
        <f>+J224/MAX(J:J)</f>
        <v>0</v>
      </c>
      <c r="L224" s="13">
        <f>+ROUND((G224*30+I224*50+K224*20)*40%,2)</f>
        <v>16.86</v>
      </c>
      <c r="M224" s="13">
        <v>10.5</v>
      </c>
      <c r="N224" s="11">
        <f>+ROUND(B224+C224+E224+L224+M224,2)</f>
        <v>53.86</v>
      </c>
      <c r="O224" s="12">
        <f>+_xlfn.RANK.AVG(N224,N:N)</f>
        <v>217</v>
      </c>
      <c r="P224" s="12" t="str">
        <f>+IF(N224&gt;=41,"SI","NO")</f>
        <v>SI</v>
      </c>
      <c r="Q224" s="17"/>
    </row>
    <row r="225" spans="1:17">
      <c r="A225" t="s">
        <v>240</v>
      </c>
      <c r="B225" s="13">
        <v>7.5</v>
      </c>
      <c r="C225" s="13">
        <v>10.5</v>
      </c>
      <c r="D225">
        <v>99.33</v>
      </c>
      <c r="E225" s="13">
        <f>+ROUND(D225*10%,2)</f>
        <v>9.93</v>
      </c>
      <c r="F225" s="3">
        <v>4073</v>
      </c>
      <c r="G225" s="4">
        <f>+F225/MAX(F:F)</f>
        <v>0.39276759884281581</v>
      </c>
      <c r="H225" s="3">
        <v>4073</v>
      </c>
      <c r="I225" s="4">
        <f>+H225/MAX(H:H)</f>
        <v>0.45310935587940815</v>
      </c>
      <c r="J225" s="3">
        <f>+F225-H225</f>
        <v>0</v>
      </c>
      <c r="K225" s="4">
        <f>+J225/MAX(J:J)</f>
        <v>0</v>
      </c>
      <c r="L225" s="13">
        <f>+ROUND((G225*30+I225*50+K225*20)*40%,2)</f>
        <v>13.78</v>
      </c>
      <c r="M225" s="13">
        <v>12</v>
      </c>
      <c r="N225" s="11">
        <f>+ROUND(B225+C225+E225+L225+M225,2)</f>
        <v>53.71</v>
      </c>
      <c r="O225" s="12">
        <f>+_xlfn.RANK.AVG(N225,N:N)</f>
        <v>218</v>
      </c>
      <c r="P225" s="12" t="str">
        <f>+IF(N225&gt;=41,"SI","NO")</f>
        <v>SI</v>
      </c>
      <c r="Q225" s="17"/>
    </row>
    <row r="226" spans="1:17">
      <c r="A226" t="s">
        <v>241</v>
      </c>
      <c r="B226" s="13">
        <v>9</v>
      </c>
      <c r="C226" s="13">
        <v>8</v>
      </c>
      <c r="D226">
        <v>100</v>
      </c>
      <c r="E226" s="13">
        <f>+ROUND(D226*10%,2)</f>
        <v>10</v>
      </c>
      <c r="F226" s="3">
        <v>4026</v>
      </c>
      <c r="G226" s="4">
        <f>+F226/MAX(F:F)</f>
        <v>0.38823529411764707</v>
      </c>
      <c r="H226" s="3">
        <v>4026</v>
      </c>
      <c r="I226" s="4">
        <f>+H226/MAX(H:H)</f>
        <v>0.44788074313049281</v>
      </c>
      <c r="J226" s="3">
        <f>+F226-H226</f>
        <v>0</v>
      </c>
      <c r="K226" s="4">
        <f>+J226/MAX(J:J)</f>
        <v>0</v>
      </c>
      <c r="L226" s="13">
        <f>+ROUND((G226*30+I226*50+K226*20)*40%,2)</f>
        <v>13.62</v>
      </c>
      <c r="M226" s="13">
        <v>13</v>
      </c>
      <c r="N226" s="11">
        <f>+ROUND(B226+C226+E226+L226+M226,2)</f>
        <v>53.62</v>
      </c>
      <c r="O226" s="12">
        <f>+_xlfn.RANK.AVG(N226,N:N)</f>
        <v>219</v>
      </c>
      <c r="P226" s="12" t="str">
        <f>+IF(N226&gt;=41,"SI","NO")</f>
        <v>SI</v>
      </c>
      <c r="Q226" s="17"/>
    </row>
    <row r="227" spans="1:17">
      <c r="A227" t="s">
        <v>242</v>
      </c>
      <c r="B227" s="13">
        <v>10</v>
      </c>
      <c r="C227" s="13">
        <v>11</v>
      </c>
      <c r="D227">
        <v>100</v>
      </c>
      <c r="E227" s="13">
        <f>+ROUND(D227*10%,2)</f>
        <v>10</v>
      </c>
      <c r="F227" s="3">
        <v>2528</v>
      </c>
      <c r="G227" s="4">
        <f>+F227/MAX(F:F)</f>
        <v>0.2437801350048216</v>
      </c>
      <c r="H227" s="3">
        <v>2528</v>
      </c>
      <c r="I227" s="4">
        <f>+H227/MAX(H:H)</f>
        <v>0.28123261764378688</v>
      </c>
      <c r="J227" s="3">
        <f>+F227-H227</f>
        <v>0</v>
      </c>
      <c r="K227" s="4">
        <f>+J227/MAX(J:J)</f>
        <v>0</v>
      </c>
      <c r="L227" s="13">
        <f>+ROUND((G227*30+I227*50+K227*20)*40%,2)</f>
        <v>8.5500000000000007</v>
      </c>
      <c r="M227" s="13">
        <v>14</v>
      </c>
      <c r="N227" s="11">
        <f>+ROUND(B227+C227+E227+L227+M227,2)</f>
        <v>53.55</v>
      </c>
      <c r="O227" s="12">
        <f>+_xlfn.RANK.AVG(N227,N:N)</f>
        <v>220</v>
      </c>
      <c r="P227" s="12" t="str">
        <f>+IF(N227&gt;=41,"SI","NO")</f>
        <v>SI</v>
      </c>
      <c r="Q227" s="17"/>
    </row>
    <row r="228" spans="1:17">
      <c r="A228" t="s">
        <v>243</v>
      </c>
      <c r="B228" s="13">
        <v>7.5</v>
      </c>
      <c r="C228" s="13">
        <v>9.5</v>
      </c>
      <c r="D228">
        <v>100</v>
      </c>
      <c r="E228" s="13">
        <f>+ROUND(D228*10%,2)</f>
        <v>10</v>
      </c>
      <c r="F228" s="3">
        <v>4593</v>
      </c>
      <c r="G228" s="4">
        <f>+F228/MAX(F:F)</f>
        <v>0.44291224686595948</v>
      </c>
      <c r="H228" s="3">
        <v>4593</v>
      </c>
      <c r="I228" s="4">
        <f>+H228/MAX(H:H)</f>
        <v>0.51095783735676936</v>
      </c>
      <c r="J228" s="3">
        <f>+F228-H228</f>
        <v>0</v>
      </c>
      <c r="K228" s="4">
        <f>+J228/MAX(J:J)</f>
        <v>0</v>
      </c>
      <c r="L228" s="13">
        <f>+ROUND((G228*30+I228*50+K228*20)*40%,2)</f>
        <v>15.53</v>
      </c>
      <c r="M228" s="13">
        <v>11</v>
      </c>
      <c r="N228" s="11">
        <f>+ROUND(B228+C228+E228+L228+M228,2)</f>
        <v>53.53</v>
      </c>
      <c r="O228" s="12">
        <f>+_xlfn.RANK.AVG(N228,N:N)</f>
        <v>221</v>
      </c>
      <c r="P228" s="12" t="str">
        <f>+IF(N228&gt;=41,"SI","NO")</f>
        <v>SI</v>
      </c>
      <c r="Q228" s="17"/>
    </row>
    <row r="229" spans="1:17">
      <c r="A229" t="s">
        <v>244</v>
      </c>
      <c r="B229" s="13">
        <v>10</v>
      </c>
      <c r="C229" s="13">
        <v>10.5</v>
      </c>
      <c r="D229">
        <v>100</v>
      </c>
      <c r="E229" s="13">
        <f>+ROUND(D229*10%,2)</f>
        <v>10</v>
      </c>
      <c r="F229" s="3">
        <v>3981</v>
      </c>
      <c r="G229" s="4">
        <f>+F229/MAX(F:F)</f>
        <v>0.38389585342333654</v>
      </c>
      <c r="H229" s="3">
        <v>3981</v>
      </c>
      <c r="I229" s="4">
        <f>+H229/MAX(H:H)</f>
        <v>0.44287462454110582</v>
      </c>
      <c r="J229" s="3">
        <f>+F229-H229</f>
        <v>0</v>
      </c>
      <c r="K229" s="4">
        <f>+J229/MAX(J:J)</f>
        <v>0</v>
      </c>
      <c r="L229" s="13">
        <f>+ROUND((G229*30+I229*50+K229*20)*40%,2)</f>
        <v>13.46</v>
      </c>
      <c r="M229" s="13">
        <v>9.5</v>
      </c>
      <c r="N229" s="11">
        <f>+ROUND(B229+C229+E229+L229+M229,2)</f>
        <v>53.46</v>
      </c>
      <c r="O229" s="12">
        <f>+_xlfn.RANK.AVG(N229,N:N)</f>
        <v>222</v>
      </c>
      <c r="P229" s="12" t="str">
        <f>+IF(N229&gt;=41,"SI","NO")</f>
        <v>SI</v>
      </c>
      <c r="Q229" s="17"/>
    </row>
    <row r="230" spans="1:17">
      <c r="A230" t="s">
        <v>245</v>
      </c>
      <c r="B230" s="13">
        <v>8</v>
      </c>
      <c r="C230" s="13">
        <v>8</v>
      </c>
      <c r="D230">
        <v>100</v>
      </c>
      <c r="E230" s="13">
        <f>+ROUND(D230*10%,2)</f>
        <v>10</v>
      </c>
      <c r="F230" s="3">
        <v>4117</v>
      </c>
      <c r="G230" s="4">
        <f>+F230/MAX(F:F)</f>
        <v>0.3970106075216972</v>
      </c>
      <c r="H230" s="3">
        <v>4117</v>
      </c>
      <c r="I230" s="4">
        <f>+H230/MAX(H:H)</f>
        <v>0.45800422738903102</v>
      </c>
      <c r="J230" s="3">
        <f>+F230-H230</f>
        <v>0</v>
      </c>
      <c r="K230" s="4">
        <f>+J230/MAX(J:J)</f>
        <v>0</v>
      </c>
      <c r="L230" s="13">
        <f>+ROUND((G230*30+I230*50+K230*20)*40%,2)</f>
        <v>13.92</v>
      </c>
      <c r="M230" s="13">
        <v>13.5</v>
      </c>
      <c r="N230" s="11">
        <f>+ROUND(B230+C230+E230+L230+M230,2)</f>
        <v>53.42</v>
      </c>
      <c r="O230" s="12">
        <f>+_xlfn.RANK.AVG(N230,N:N)</f>
        <v>223</v>
      </c>
      <c r="P230" s="12" t="str">
        <f>+IF(N230&gt;=41,"SI","NO")</f>
        <v>SI</v>
      </c>
      <c r="Q230" s="17"/>
    </row>
    <row r="231" spans="1:17">
      <c r="A231" t="s">
        <v>246</v>
      </c>
      <c r="B231" s="13">
        <v>8</v>
      </c>
      <c r="C231" s="13">
        <v>12</v>
      </c>
      <c r="D231">
        <v>100</v>
      </c>
      <c r="E231" s="13">
        <f>+ROUND(D231*10%,2)</f>
        <v>10</v>
      </c>
      <c r="F231" s="3">
        <v>4047</v>
      </c>
      <c r="G231" s="4">
        <f>+F231/MAX(F:F)</f>
        <v>0.39026036644165862</v>
      </c>
      <c r="H231" s="3">
        <v>4047</v>
      </c>
      <c r="I231" s="4">
        <f>+H231/MAX(H:H)</f>
        <v>0.45021693180554012</v>
      </c>
      <c r="J231" s="3">
        <f>+F231-H231</f>
        <v>0</v>
      </c>
      <c r="K231" s="4">
        <f>+J231/MAX(J:J)</f>
        <v>0</v>
      </c>
      <c r="L231" s="13">
        <f>+ROUND((G231*30+I231*50+K231*20)*40%,2)</f>
        <v>13.69</v>
      </c>
      <c r="M231" s="13">
        <v>9.5</v>
      </c>
      <c r="N231" s="11">
        <f>+ROUND(B231+C231+E231+L231+M231,2)</f>
        <v>53.19</v>
      </c>
      <c r="O231" s="12">
        <f>+_xlfn.RANK.AVG(N231,N:N)</f>
        <v>224</v>
      </c>
      <c r="P231" s="12" t="str">
        <f>+IF(N231&gt;=41,"SI","NO")</f>
        <v>SI</v>
      </c>
      <c r="Q231" s="17"/>
    </row>
    <row r="232" spans="1:17">
      <c r="A232" t="s">
        <v>247</v>
      </c>
      <c r="B232" s="13">
        <v>9</v>
      </c>
      <c r="C232" s="13">
        <v>9.5</v>
      </c>
      <c r="D232">
        <v>100</v>
      </c>
      <c r="E232" s="13">
        <f>+ROUND(D232*10%,2)</f>
        <v>10</v>
      </c>
      <c r="F232" s="3">
        <v>4137</v>
      </c>
      <c r="G232" s="4">
        <f>+F232/MAX(F:F)</f>
        <v>0.39893924783027968</v>
      </c>
      <c r="H232" s="3">
        <v>4137</v>
      </c>
      <c r="I232" s="4">
        <f>+H232/MAX(H:H)</f>
        <v>0.46022916898431415</v>
      </c>
      <c r="J232" s="3">
        <f>+F232-H232</f>
        <v>0</v>
      </c>
      <c r="K232" s="4">
        <f>+J232/MAX(J:J)</f>
        <v>0</v>
      </c>
      <c r="L232" s="13">
        <f>+ROUND((G232*30+I232*50+K232*20)*40%,2)</f>
        <v>13.99</v>
      </c>
      <c r="M232" s="13">
        <v>10.5</v>
      </c>
      <c r="N232" s="11">
        <f>+ROUND(B232+C232+E232+L232+M232,2)</f>
        <v>52.99</v>
      </c>
      <c r="O232" s="12">
        <f>+_xlfn.RANK.AVG(N232,N:N)</f>
        <v>225</v>
      </c>
      <c r="P232" s="12" t="str">
        <f>+IF(N232&gt;=41,"SI","NO")</f>
        <v>SI</v>
      </c>
      <c r="Q232" s="17"/>
    </row>
    <row r="233" spans="1:17">
      <c r="A233" t="s">
        <v>248</v>
      </c>
      <c r="B233" s="13">
        <v>9</v>
      </c>
      <c r="C233" s="13">
        <v>9</v>
      </c>
      <c r="D233">
        <v>100</v>
      </c>
      <c r="E233" s="13">
        <f>+ROUND(D233*10%,2)</f>
        <v>10</v>
      </c>
      <c r="F233" s="3">
        <v>2556</v>
      </c>
      <c r="G233" s="4">
        <f>+F233/MAX(F:F)</f>
        <v>0.24648023143683703</v>
      </c>
      <c r="H233" s="3">
        <v>2556</v>
      </c>
      <c r="I233" s="4">
        <f>+H233/MAX(H:H)</f>
        <v>0.2843475358771832</v>
      </c>
      <c r="J233" s="3">
        <f>+F233-H233</f>
        <v>0</v>
      </c>
      <c r="K233" s="4">
        <f>+J233/MAX(J:J)</f>
        <v>0</v>
      </c>
      <c r="L233" s="13">
        <f>+ROUND((G233*30+I233*50+K233*20)*40%,2)</f>
        <v>8.64</v>
      </c>
      <c r="M233" s="13">
        <v>16</v>
      </c>
      <c r="N233" s="11">
        <f>+ROUND(B233+C233+E233+L233+M233,2)</f>
        <v>52.64</v>
      </c>
      <c r="O233" s="12">
        <f>+_xlfn.RANK.AVG(N233,N:N)</f>
        <v>226</v>
      </c>
      <c r="P233" s="12" t="str">
        <f>+IF(N233&gt;=41,"SI","NO")</f>
        <v>SI</v>
      </c>
      <c r="Q233" s="17"/>
    </row>
    <row r="234" spans="1:17">
      <c r="A234" t="s">
        <v>249</v>
      </c>
      <c r="B234" s="13">
        <v>9</v>
      </c>
      <c r="C234" s="13">
        <v>10.5</v>
      </c>
      <c r="D234">
        <v>100</v>
      </c>
      <c r="E234" s="13">
        <f>+ROUND(D234*10%,2)</f>
        <v>10</v>
      </c>
      <c r="F234" s="3">
        <v>4005</v>
      </c>
      <c r="G234" s="4">
        <f>+F234/MAX(F:F)</f>
        <v>0.38621022179363551</v>
      </c>
      <c r="H234" s="3">
        <v>4005</v>
      </c>
      <c r="I234" s="4">
        <f>+H234/MAX(H:H)</f>
        <v>0.44554455445544555</v>
      </c>
      <c r="J234" s="3">
        <f>+F234-H234</f>
        <v>0</v>
      </c>
      <c r="K234" s="4">
        <f>+J234/MAX(J:J)</f>
        <v>0</v>
      </c>
      <c r="L234" s="13">
        <f>+ROUND((G234*30+I234*50+K234*20)*40%,2)</f>
        <v>13.55</v>
      </c>
      <c r="M234" s="13">
        <v>9.5</v>
      </c>
      <c r="N234" s="11">
        <f>+ROUND(B234+C234+E234+L234+M234,2)</f>
        <v>52.55</v>
      </c>
      <c r="O234" s="12">
        <f>+_xlfn.RANK.AVG(N234,N:N)</f>
        <v>227</v>
      </c>
      <c r="P234" s="12" t="str">
        <f>+IF(N234&gt;=41,"SI","NO")</f>
        <v>SI</v>
      </c>
      <c r="Q234" s="17"/>
    </row>
    <row r="235" spans="1:17">
      <c r="A235" t="s">
        <v>250</v>
      </c>
      <c r="B235" s="13">
        <v>7.5</v>
      </c>
      <c r="C235" s="13">
        <v>8</v>
      </c>
      <c r="D235">
        <v>100</v>
      </c>
      <c r="E235" s="13">
        <f>+ROUND(D235*10%,2)</f>
        <v>10</v>
      </c>
      <c r="F235" s="3">
        <v>4047</v>
      </c>
      <c r="G235" s="4">
        <f>+F235/MAX(F:F)</f>
        <v>0.39026036644165862</v>
      </c>
      <c r="H235" s="3">
        <v>4047</v>
      </c>
      <c r="I235" s="4">
        <f>+H235/MAX(H:H)</f>
        <v>0.45021693180554012</v>
      </c>
      <c r="J235" s="3">
        <f>+F235-H235</f>
        <v>0</v>
      </c>
      <c r="K235" s="4">
        <f>+J235/MAX(J:J)</f>
        <v>0</v>
      </c>
      <c r="L235" s="13">
        <f>+ROUND((G235*30+I235*50+K235*20)*40%,2)</f>
        <v>13.69</v>
      </c>
      <c r="M235" s="13">
        <v>13</v>
      </c>
      <c r="N235" s="11">
        <f>+ROUND(B235+C235+E235+L235+M235,2)</f>
        <v>52.19</v>
      </c>
      <c r="O235" s="12">
        <f>+_xlfn.RANK.AVG(N235,N:N)</f>
        <v>228</v>
      </c>
      <c r="P235" s="12" t="str">
        <f>+IF(N235&gt;=41,"SI","NO")</f>
        <v>SI</v>
      </c>
      <c r="Q235" s="17"/>
    </row>
    <row r="236" spans="1:17">
      <c r="A236" t="s">
        <v>251</v>
      </c>
      <c r="B236" s="13">
        <v>7.5</v>
      </c>
      <c r="C236" s="13">
        <v>6</v>
      </c>
      <c r="D236">
        <v>100</v>
      </c>
      <c r="E236" s="13">
        <f>+ROUND(D236*10%,2)</f>
        <v>10</v>
      </c>
      <c r="F236" s="3">
        <v>4627</v>
      </c>
      <c r="G236" s="4">
        <f>+F236/MAX(F:F)</f>
        <v>0.44619093539054966</v>
      </c>
      <c r="H236" s="3">
        <v>4627</v>
      </c>
      <c r="I236" s="4">
        <f>+H236/MAX(H:H)</f>
        <v>0.51474023806875069</v>
      </c>
      <c r="J236" s="3">
        <f>+F236-H236</f>
        <v>0</v>
      </c>
      <c r="K236" s="4">
        <f>+J236/MAX(J:J)</f>
        <v>0</v>
      </c>
      <c r="L236" s="13">
        <f>+ROUND((G236*30+I236*50+K236*20)*40%,2)</f>
        <v>15.65</v>
      </c>
      <c r="M236" s="13">
        <v>13</v>
      </c>
      <c r="N236" s="11">
        <f>+ROUND(B236+C236+E236+L236+M236,2)</f>
        <v>52.15</v>
      </c>
      <c r="O236" s="12">
        <f>+_xlfn.RANK.AVG(N236,N:N)</f>
        <v>229</v>
      </c>
      <c r="P236" s="12" t="str">
        <f>+IF(N236&gt;=41,"SI","NO")</f>
        <v>SI</v>
      </c>
      <c r="Q236" s="17"/>
    </row>
    <row r="237" spans="1:17">
      <c r="A237" t="s">
        <v>252</v>
      </c>
      <c r="B237" s="13">
        <v>9</v>
      </c>
      <c r="C237" s="13">
        <v>11</v>
      </c>
      <c r="D237">
        <v>100</v>
      </c>
      <c r="E237" s="13">
        <f>+ROUND(D237*10%,2)</f>
        <v>10</v>
      </c>
      <c r="F237" s="3">
        <v>2812</v>
      </c>
      <c r="G237" s="4">
        <f>+F237/MAX(F:F)</f>
        <v>0.2711668273866924</v>
      </c>
      <c r="H237" s="3">
        <v>2812</v>
      </c>
      <c r="I237" s="4">
        <f>+H237/MAX(H:H)</f>
        <v>0.31282678829680721</v>
      </c>
      <c r="J237" s="3">
        <f>+F237-H237</f>
        <v>0</v>
      </c>
      <c r="K237" s="4">
        <f>+J237/MAX(J:J)</f>
        <v>0</v>
      </c>
      <c r="L237" s="13">
        <f>+ROUND((G237*30+I237*50+K237*20)*40%,2)</f>
        <v>9.51</v>
      </c>
      <c r="M237" s="13">
        <v>12.5</v>
      </c>
      <c r="N237" s="11">
        <f>+ROUND(B237+C237+E237+L237+M237,2)</f>
        <v>52.01</v>
      </c>
      <c r="O237" s="12">
        <f>+_xlfn.RANK.AVG(N237,N:N)</f>
        <v>230</v>
      </c>
      <c r="P237" s="12" t="str">
        <f>+IF(N237&gt;=41,"SI","NO")</f>
        <v>SI</v>
      </c>
      <c r="Q237" s="17"/>
    </row>
    <row r="238" spans="1:17">
      <c r="A238" t="s">
        <v>253</v>
      </c>
      <c r="B238" s="13">
        <v>6.5</v>
      </c>
      <c r="C238" s="13">
        <v>8</v>
      </c>
      <c r="D238">
        <v>100</v>
      </c>
      <c r="E238" s="13">
        <f>+ROUND(D238*10%,2)</f>
        <v>10</v>
      </c>
      <c r="F238" s="3">
        <v>4135</v>
      </c>
      <c r="G238" s="4">
        <f>+F238/MAX(F:F)</f>
        <v>0.3987463837994214</v>
      </c>
      <c r="H238" s="3">
        <v>4135</v>
      </c>
      <c r="I238" s="4">
        <f>+H238/MAX(H:H)</f>
        <v>0.46000667482478586</v>
      </c>
      <c r="J238" s="3">
        <f>+F238-H238</f>
        <v>0</v>
      </c>
      <c r="K238" s="4">
        <f>+J238/MAX(J:J)</f>
        <v>0</v>
      </c>
      <c r="L238" s="13">
        <f>+ROUND((G238*30+I238*50+K238*20)*40%,2)</f>
        <v>13.99</v>
      </c>
      <c r="M238" s="13">
        <v>13.5</v>
      </c>
      <c r="N238" s="11">
        <f>+ROUND(B238+C238+E238+L238+M238,2)</f>
        <v>51.99</v>
      </c>
      <c r="O238" s="12">
        <f>+_xlfn.RANK.AVG(N238,N:N)</f>
        <v>231</v>
      </c>
      <c r="P238" s="12" t="str">
        <f>+IF(N238&gt;=41,"SI","NO")</f>
        <v>SI</v>
      </c>
      <c r="Q238" s="17"/>
    </row>
    <row r="239" spans="1:17">
      <c r="A239" t="s">
        <v>254</v>
      </c>
      <c r="B239" s="13">
        <v>10</v>
      </c>
      <c r="C239" s="13">
        <v>11.5</v>
      </c>
      <c r="D239">
        <v>100</v>
      </c>
      <c r="E239" s="13">
        <f>+ROUND(D239*10%,2)</f>
        <v>10</v>
      </c>
      <c r="F239" s="3">
        <v>2356</v>
      </c>
      <c r="G239" s="4">
        <f>+F239/MAX(F:F)</f>
        <v>0.22719382835101254</v>
      </c>
      <c r="H239" s="3">
        <v>2356</v>
      </c>
      <c r="I239" s="4">
        <f>+H239/MAX(H:H)</f>
        <v>0.262098119924352</v>
      </c>
      <c r="J239" s="3">
        <f>+F239-H239</f>
        <v>0</v>
      </c>
      <c r="K239" s="4">
        <f>+J239/MAX(J:J)</f>
        <v>0</v>
      </c>
      <c r="L239" s="13">
        <f>+ROUND((G239*30+I239*50+K239*20)*40%,2)</f>
        <v>7.97</v>
      </c>
      <c r="M239" s="13">
        <v>12.5</v>
      </c>
      <c r="N239" s="11">
        <f>+ROUND(B239+C239+E239+L239+M239,2)</f>
        <v>51.97</v>
      </c>
      <c r="O239" s="12">
        <f>+_xlfn.RANK.AVG(N239,N:N)</f>
        <v>232</v>
      </c>
      <c r="P239" s="12" t="str">
        <f>+IF(N239&gt;=41,"SI","NO")</f>
        <v>SI</v>
      </c>
      <c r="Q239" s="17"/>
    </row>
    <row r="240" spans="1:17">
      <c r="A240" t="s">
        <v>255</v>
      </c>
      <c r="B240" s="13">
        <v>10</v>
      </c>
      <c r="C240" s="13">
        <v>10</v>
      </c>
      <c r="D240">
        <v>97.17</v>
      </c>
      <c r="E240" s="13">
        <f>+ROUND(D240*10%,2)</f>
        <v>9.7200000000000006</v>
      </c>
      <c r="F240" s="3">
        <v>2556</v>
      </c>
      <c r="G240" s="4">
        <f>+F240/MAX(F:F)</f>
        <v>0.24648023143683703</v>
      </c>
      <c r="H240" s="3">
        <v>2556</v>
      </c>
      <c r="I240" s="4">
        <f>+H240/MAX(H:H)</f>
        <v>0.2843475358771832</v>
      </c>
      <c r="J240" s="3">
        <f>+F240-H240</f>
        <v>0</v>
      </c>
      <c r="K240" s="4">
        <f>+J240/MAX(J:J)</f>
        <v>0</v>
      </c>
      <c r="L240" s="13">
        <f>+ROUND((G240*30+I240*50+K240*20)*40%,2)</f>
        <v>8.64</v>
      </c>
      <c r="M240" s="13">
        <v>13.5</v>
      </c>
      <c r="N240" s="11">
        <f>+ROUND(B240+C240+E240+L240+M240,2)</f>
        <v>51.86</v>
      </c>
      <c r="O240" s="12">
        <f>+_xlfn.RANK.AVG(N240,N:N)</f>
        <v>233</v>
      </c>
      <c r="P240" s="12" t="str">
        <f>+IF(N240&gt;=41,"SI","NO")</f>
        <v>SI</v>
      </c>
      <c r="Q240" s="17"/>
    </row>
    <row r="241" spans="1:17">
      <c r="A241" t="s">
        <v>256</v>
      </c>
      <c r="B241" s="13">
        <v>6</v>
      </c>
      <c r="C241" s="13">
        <v>8</v>
      </c>
      <c r="D241">
        <v>100</v>
      </c>
      <c r="E241" s="13">
        <f>+ROUND(D241*10%,2)</f>
        <v>10</v>
      </c>
      <c r="F241" s="3">
        <v>3928</v>
      </c>
      <c r="G241" s="4">
        <f>+F241/MAX(F:F)</f>
        <v>0.37878495660559308</v>
      </c>
      <c r="H241" s="3">
        <v>3928</v>
      </c>
      <c r="I241" s="4">
        <f>+H241/MAX(H:H)</f>
        <v>0.43697852931360553</v>
      </c>
      <c r="J241" s="3">
        <f>+F241-H241</f>
        <v>0</v>
      </c>
      <c r="K241" s="4">
        <f>+J241/MAX(J:J)</f>
        <v>0</v>
      </c>
      <c r="L241" s="13">
        <f>+ROUND((G241*30+I241*50+K241*20)*40%,2)</f>
        <v>13.28</v>
      </c>
      <c r="M241" s="13">
        <v>14.5</v>
      </c>
      <c r="N241" s="11">
        <f>+ROUND(B241+C241+E241+L241+M241,2)</f>
        <v>51.78</v>
      </c>
      <c r="O241" s="12">
        <f>+_xlfn.RANK.AVG(N241,N:N)</f>
        <v>234</v>
      </c>
      <c r="P241" s="12" t="str">
        <f>+IF(N241&gt;=41,"SI","NO")</f>
        <v>SI</v>
      </c>
      <c r="Q241" s="17"/>
    </row>
    <row r="242" spans="1:17">
      <c r="A242" t="s">
        <v>257</v>
      </c>
      <c r="B242" s="13">
        <v>8</v>
      </c>
      <c r="C242" s="13">
        <v>4.5</v>
      </c>
      <c r="D242">
        <v>100</v>
      </c>
      <c r="E242" s="13">
        <f>+ROUND(D242*10%,2)</f>
        <v>10</v>
      </c>
      <c r="F242" s="3">
        <v>5478</v>
      </c>
      <c r="G242" s="4">
        <f>+F242/MAX(F:F)</f>
        <v>0.52825458052073293</v>
      </c>
      <c r="H242" s="3">
        <v>5478</v>
      </c>
      <c r="I242" s="4">
        <f>+H242/MAX(H:H)</f>
        <v>0.60941150294804758</v>
      </c>
      <c r="J242" s="3">
        <f>+F242-H242</f>
        <v>0</v>
      </c>
      <c r="K242" s="4">
        <f>+J242/MAX(J:J)</f>
        <v>0</v>
      </c>
      <c r="L242" s="13">
        <f>+ROUND((G242*30+I242*50+K242*20)*40%,2)</f>
        <v>18.53</v>
      </c>
      <c r="M242" s="13">
        <v>10.5</v>
      </c>
      <c r="N242" s="11">
        <f>+ROUND(B242+C242+E242+L242+M242,2)</f>
        <v>51.53</v>
      </c>
      <c r="O242" s="12">
        <f>+_xlfn.RANK.AVG(N242,N:N)</f>
        <v>235</v>
      </c>
      <c r="P242" s="12" t="str">
        <f>+IF(N242&gt;=41,"SI","NO")</f>
        <v>SI</v>
      </c>
      <c r="Q242" s="17"/>
    </row>
    <row r="243" spans="1:17">
      <c r="A243" t="s">
        <v>258</v>
      </c>
      <c r="B243" s="13">
        <v>8</v>
      </c>
      <c r="C243" s="13">
        <v>9.5</v>
      </c>
      <c r="D243">
        <v>100</v>
      </c>
      <c r="E243" s="13">
        <f>+ROUND(D243*10%,2)</f>
        <v>10</v>
      </c>
      <c r="F243" s="3">
        <v>3837</v>
      </c>
      <c r="G243" s="4">
        <f>+F243/MAX(F:F)</f>
        <v>0.37000964320154289</v>
      </c>
      <c r="H243" s="3">
        <v>3837</v>
      </c>
      <c r="I243" s="4">
        <f>+H243/MAX(H:H)</f>
        <v>0.42685504505506733</v>
      </c>
      <c r="J243" s="3">
        <f>+F243-H243</f>
        <v>0</v>
      </c>
      <c r="K243" s="4">
        <f>+J243/MAX(J:J)</f>
        <v>0</v>
      </c>
      <c r="L243" s="13">
        <f>+ROUND((G243*30+I243*50+K243*20)*40%,2)</f>
        <v>12.98</v>
      </c>
      <c r="M243" s="13">
        <v>11</v>
      </c>
      <c r="N243" s="11">
        <f>+ROUND(B243+C243+E243+L243+M243,2)</f>
        <v>51.48</v>
      </c>
      <c r="O243" s="12">
        <f>+_xlfn.RANK.AVG(N243,N:N)</f>
        <v>236</v>
      </c>
      <c r="P243" s="12" t="str">
        <f>+IF(N243&gt;=41,"SI","NO")</f>
        <v>SI</v>
      </c>
      <c r="Q243" s="17"/>
    </row>
    <row r="244" spans="1:17">
      <c r="A244" t="s">
        <v>259</v>
      </c>
      <c r="B244" s="13">
        <v>8.5</v>
      </c>
      <c r="C244" s="13">
        <v>10.5</v>
      </c>
      <c r="D244">
        <v>100</v>
      </c>
      <c r="E244" s="13">
        <f>+ROUND(D244*10%,2)</f>
        <v>10</v>
      </c>
      <c r="F244" s="3">
        <v>6560</v>
      </c>
      <c r="G244" s="4">
        <f>+F244/MAX(F:F)</f>
        <v>0.63259402121504338</v>
      </c>
      <c r="H244" s="3">
        <v>6560</v>
      </c>
      <c r="I244" s="4">
        <f>+H244/MAX(H:H)</f>
        <v>0.72978084325286463</v>
      </c>
      <c r="J244" s="3">
        <f>+F244-H244</f>
        <v>0</v>
      </c>
      <c r="K244" s="4">
        <f>+J244/MAX(J:J)</f>
        <v>0</v>
      </c>
      <c r="L244" s="13">
        <f>+ROUND((G244*30+I244*50+K244*20)*40%,2)</f>
        <v>22.19</v>
      </c>
      <c r="M244" s="13">
        <v>0</v>
      </c>
      <c r="N244" s="11">
        <f>+ROUND(B244+C244+E244+L244+M244,2)</f>
        <v>51.19</v>
      </c>
      <c r="O244" s="12">
        <f>+_xlfn.RANK.AVG(N244,N:N)</f>
        <v>237</v>
      </c>
      <c r="P244" s="12" t="str">
        <f>+IF(N244&gt;=41,"SI","NO")</f>
        <v>SI</v>
      </c>
      <c r="Q244" s="17"/>
    </row>
    <row r="245" spans="1:17">
      <c r="A245" t="s">
        <v>260</v>
      </c>
      <c r="B245" s="13">
        <v>8</v>
      </c>
      <c r="C245" s="13">
        <v>6.5</v>
      </c>
      <c r="D245">
        <v>100</v>
      </c>
      <c r="E245" s="13">
        <f>+ROUND(D245*10%,2)</f>
        <v>10</v>
      </c>
      <c r="F245" s="3">
        <v>4046</v>
      </c>
      <c r="G245" s="4">
        <f>+F245/MAX(F:F)</f>
        <v>0.39016393442622949</v>
      </c>
      <c r="H245" s="3">
        <v>4046</v>
      </c>
      <c r="I245" s="4">
        <f>+H245/MAX(H:H)</f>
        <v>0.45010568472577595</v>
      </c>
      <c r="J245" s="3">
        <f>+F245-H245</f>
        <v>0</v>
      </c>
      <c r="K245" s="4">
        <f>+J245/MAX(J:J)</f>
        <v>0</v>
      </c>
      <c r="L245" s="13">
        <f>+ROUND((G245*30+I245*50+K245*20)*40%,2)</f>
        <v>13.68</v>
      </c>
      <c r="M245" s="13">
        <v>13</v>
      </c>
      <c r="N245" s="11">
        <f>+ROUND(B245+C245+E245+L245+M245,2)</f>
        <v>51.18</v>
      </c>
      <c r="O245" s="12">
        <f>+_xlfn.RANK.AVG(N245,N:N)</f>
        <v>238</v>
      </c>
      <c r="P245" s="12" t="str">
        <f>+IF(N245&gt;=41,"SI","NO")</f>
        <v>SI</v>
      </c>
      <c r="Q245" s="17"/>
    </row>
    <row r="246" spans="1:17">
      <c r="A246" t="s">
        <v>261</v>
      </c>
      <c r="B246" s="13">
        <v>13</v>
      </c>
      <c r="C246" s="13">
        <v>12.5</v>
      </c>
      <c r="D246">
        <v>100</v>
      </c>
      <c r="E246" s="13">
        <f>+ROUND(D246*10%,2)</f>
        <v>10</v>
      </c>
      <c r="F246" s="3">
        <v>4592</v>
      </c>
      <c r="G246" s="4">
        <f>+F246/MAX(F:F)</f>
        <v>0.4428158148505304</v>
      </c>
      <c r="H246" s="3">
        <v>4592</v>
      </c>
      <c r="I246" s="4">
        <f>+H246/MAX(H:H)</f>
        <v>0.51084659027700519</v>
      </c>
      <c r="J246" s="3">
        <f>+F246-H246</f>
        <v>0</v>
      </c>
      <c r="K246" s="4">
        <f>+J246/MAX(J:J)</f>
        <v>0</v>
      </c>
      <c r="L246" s="13">
        <f>+ROUND((G246*30+I246*50+K246*20)*40%,2)</f>
        <v>15.53</v>
      </c>
      <c r="M246" s="13">
        <v>0</v>
      </c>
      <c r="N246" s="11">
        <f>+ROUND(B246+C246+E246+L246+M246,2)</f>
        <v>51.03</v>
      </c>
      <c r="O246" s="12">
        <f>+_xlfn.RANK.AVG(N246,N:N)</f>
        <v>239</v>
      </c>
      <c r="P246" s="12" t="str">
        <f>+IF(N246&gt;=41,"SI","NO")</f>
        <v>SI</v>
      </c>
      <c r="Q246" s="17"/>
    </row>
    <row r="247" spans="1:17">
      <c r="A247" t="s">
        <v>262</v>
      </c>
      <c r="B247" s="13">
        <v>7</v>
      </c>
      <c r="C247" s="13">
        <v>8.5</v>
      </c>
      <c r="D247">
        <v>100</v>
      </c>
      <c r="E247" s="13">
        <f>+ROUND(D247*10%,2)</f>
        <v>10</v>
      </c>
      <c r="F247" s="3">
        <v>4131</v>
      </c>
      <c r="G247" s="4">
        <f>+F247/MAX(F:F)</f>
        <v>0.39836065573770491</v>
      </c>
      <c r="H247" s="3">
        <v>4131</v>
      </c>
      <c r="I247" s="4">
        <f>+H247/MAX(H:H)</f>
        <v>0.45956168650572921</v>
      </c>
      <c r="J247" s="3">
        <f>+F247-H247</f>
        <v>0</v>
      </c>
      <c r="K247" s="4">
        <f>+J247/MAX(J:J)</f>
        <v>0</v>
      </c>
      <c r="L247" s="13">
        <f>+ROUND((G247*30+I247*50+K247*20)*40%,2)</f>
        <v>13.97</v>
      </c>
      <c r="M247" s="13">
        <v>11.5</v>
      </c>
      <c r="N247" s="11">
        <f>+ROUND(B247+C247+E247+L247+M247,2)</f>
        <v>50.97</v>
      </c>
      <c r="O247" s="12">
        <f>+_xlfn.RANK.AVG(N247,N:N)</f>
        <v>240</v>
      </c>
      <c r="P247" s="12" t="str">
        <f>+IF(N247&gt;=41,"SI","NO")</f>
        <v>SI</v>
      </c>
      <c r="Q247" s="17"/>
    </row>
    <row r="248" spans="1:17">
      <c r="A248" t="s">
        <v>263</v>
      </c>
      <c r="B248" s="13">
        <v>11.5</v>
      </c>
      <c r="C248" s="13">
        <v>9.5</v>
      </c>
      <c r="D248">
        <v>100</v>
      </c>
      <c r="E248" s="13">
        <f>+ROUND(D248*10%,2)</f>
        <v>10</v>
      </c>
      <c r="F248" s="3">
        <v>5903</v>
      </c>
      <c r="G248" s="4">
        <f>+F248/MAX(F:F)</f>
        <v>0.56923818707810991</v>
      </c>
      <c r="H248" s="3">
        <v>5903</v>
      </c>
      <c r="I248" s="4">
        <f>+H248/MAX(H:H)</f>
        <v>0.65669151184781405</v>
      </c>
      <c r="J248" s="3">
        <f>+F248-H248</f>
        <v>0</v>
      </c>
      <c r="K248" s="4">
        <f>+J248/MAX(J:J)</f>
        <v>0</v>
      </c>
      <c r="L248" s="13">
        <f>+ROUND((G248*30+I248*50+K248*20)*40%,2)</f>
        <v>19.96</v>
      </c>
      <c r="M248" s="13">
        <v>0</v>
      </c>
      <c r="N248" s="11">
        <f>+ROUND(B248+C248+E248+L248+M248,2)</f>
        <v>50.96</v>
      </c>
      <c r="O248" s="12">
        <f>+_xlfn.RANK.AVG(N248,N:N)</f>
        <v>241</v>
      </c>
      <c r="P248" s="12" t="str">
        <f>+IF(N248&gt;=41,"SI","NO")</f>
        <v>SI</v>
      </c>
      <c r="Q248" s="17"/>
    </row>
    <row r="249" spans="1:17">
      <c r="A249" t="s">
        <v>264</v>
      </c>
      <c r="B249" s="13">
        <v>8</v>
      </c>
      <c r="C249" s="13">
        <v>6</v>
      </c>
      <c r="D249">
        <v>100</v>
      </c>
      <c r="E249" s="13">
        <f>+ROUND(D249*10%,2)</f>
        <v>10</v>
      </c>
      <c r="F249" s="3">
        <v>4142</v>
      </c>
      <c r="G249" s="4">
        <f>+F249/MAX(F:F)</f>
        <v>0.39942140790742525</v>
      </c>
      <c r="H249" s="3">
        <v>4142</v>
      </c>
      <c r="I249" s="4">
        <f>+H249/MAX(H:H)</f>
        <v>0.46078540438313492</v>
      </c>
      <c r="J249" s="3">
        <f>+F249-H249</f>
        <v>0</v>
      </c>
      <c r="K249" s="4">
        <f>+J249/MAX(J:J)</f>
        <v>0</v>
      </c>
      <c r="L249" s="13">
        <f>+ROUND((G249*30+I249*50+K249*20)*40%,2)</f>
        <v>14.01</v>
      </c>
      <c r="M249" s="13">
        <v>12.5</v>
      </c>
      <c r="N249" s="11">
        <f>+ROUND(B249+C249+E249+L249+M249,2)</f>
        <v>50.51</v>
      </c>
      <c r="O249" s="12">
        <f>+_xlfn.RANK.AVG(N249,N:N)</f>
        <v>242</v>
      </c>
      <c r="P249" s="12" t="str">
        <f>+IF(N249&gt;=41,"SI","NO")</f>
        <v>SI</v>
      </c>
      <c r="Q249" s="17"/>
    </row>
    <row r="250" spans="1:17">
      <c r="A250" t="s">
        <v>265</v>
      </c>
      <c r="B250" s="13">
        <v>9</v>
      </c>
      <c r="C250" s="13">
        <v>5</v>
      </c>
      <c r="D250">
        <v>100</v>
      </c>
      <c r="E250" s="13">
        <f>+ROUND(D250*10%,2)</f>
        <v>10</v>
      </c>
      <c r="F250" s="3">
        <v>4134</v>
      </c>
      <c r="G250" s="4">
        <f>+F250/MAX(F:F)</f>
        <v>0.39864995178399226</v>
      </c>
      <c r="H250" s="3">
        <v>4134</v>
      </c>
      <c r="I250" s="4">
        <f>+H250/MAX(H:H)</f>
        <v>0.45989542774502168</v>
      </c>
      <c r="J250" s="3">
        <f>+F250-H250</f>
        <v>0</v>
      </c>
      <c r="K250" s="4">
        <f>+J250/MAX(J:J)</f>
        <v>0</v>
      </c>
      <c r="L250" s="13">
        <f>+ROUND((G250*30+I250*50+K250*20)*40%,2)</f>
        <v>13.98</v>
      </c>
      <c r="M250" s="13">
        <v>12.5</v>
      </c>
      <c r="N250" s="11">
        <f>+ROUND(B250+C250+E250+L250+M250,2)</f>
        <v>50.48</v>
      </c>
      <c r="O250" s="12">
        <f>+_xlfn.RANK.AVG(N250,N:N)</f>
        <v>243.5</v>
      </c>
      <c r="P250" s="12" t="str">
        <f>+IF(N250&gt;=41,"SI","NO")</f>
        <v>SI</v>
      </c>
      <c r="Q250" s="17"/>
    </row>
    <row r="251" spans="1:17">
      <c r="A251" t="s">
        <v>266</v>
      </c>
      <c r="B251" s="13">
        <v>7</v>
      </c>
      <c r="C251" s="13">
        <v>7.5</v>
      </c>
      <c r="D251">
        <v>100</v>
      </c>
      <c r="E251" s="13">
        <f>+ROUND(D251*10%,2)</f>
        <v>10</v>
      </c>
      <c r="F251" s="3">
        <v>3394</v>
      </c>
      <c r="G251" s="4">
        <f>+F251/MAX(F:F)</f>
        <v>0.32729026036644165</v>
      </c>
      <c r="H251" s="3">
        <v>3394</v>
      </c>
      <c r="I251" s="4">
        <f>+H251/MAX(H:H)</f>
        <v>0.37757258871954613</v>
      </c>
      <c r="J251" s="3">
        <f>+F251-H251</f>
        <v>0</v>
      </c>
      <c r="K251" s="4">
        <f>+J251/MAX(J:J)</f>
        <v>0</v>
      </c>
      <c r="L251" s="13">
        <f>+ROUND((G251*30+I251*50+K251*20)*40%,2)</f>
        <v>11.48</v>
      </c>
      <c r="M251" s="13">
        <v>14.5</v>
      </c>
      <c r="N251" s="11">
        <f>+ROUND(B251+C251+E251+L251+M251,2)</f>
        <v>50.48</v>
      </c>
      <c r="O251" s="12">
        <f>+_xlfn.RANK.AVG(N251,N:N)</f>
        <v>243.5</v>
      </c>
      <c r="P251" s="12" t="str">
        <f>+IF(N251&gt;=41,"SI","NO")</f>
        <v>SI</v>
      </c>
      <c r="Q251" s="17"/>
    </row>
    <row r="252" spans="1:17">
      <c r="A252" t="s">
        <v>267</v>
      </c>
      <c r="B252" s="13">
        <v>10.5</v>
      </c>
      <c r="C252" s="13">
        <v>6.5</v>
      </c>
      <c r="D252">
        <v>100</v>
      </c>
      <c r="E252" s="13">
        <f>+ROUND(D252*10%,2)</f>
        <v>10</v>
      </c>
      <c r="F252" s="3">
        <v>2919</v>
      </c>
      <c r="G252" s="4">
        <f>+F252/MAX(F:F)</f>
        <v>0.28148505303760851</v>
      </c>
      <c r="H252" s="3">
        <v>2919</v>
      </c>
      <c r="I252" s="4">
        <f>+H252/MAX(H:H)</f>
        <v>0.32473022583157191</v>
      </c>
      <c r="J252" s="3">
        <f>+F252-H252</f>
        <v>0</v>
      </c>
      <c r="K252" s="4">
        <f>+J252/MAX(J:J)</f>
        <v>0</v>
      </c>
      <c r="L252" s="13">
        <f>+ROUND((G252*30+I252*50+K252*20)*40%,2)</f>
        <v>9.8699999999999992</v>
      </c>
      <c r="M252" s="13">
        <v>13.5</v>
      </c>
      <c r="N252" s="11">
        <f>+ROUND(B252+C252+E252+L252+M252,2)</f>
        <v>50.37</v>
      </c>
      <c r="O252" s="12">
        <f>+_xlfn.RANK.AVG(N252,N:N)</f>
        <v>245</v>
      </c>
      <c r="P252" s="12" t="str">
        <f>+IF(N252&gt;=41,"SI","NO")</f>
        <v>SI</v>
      </c>
      <c r="Q252" s="17"/>
    </row>
    <row r="253" spans="1:17">
      <c r="A253" t="s">
        <v>268</v>
      </c>
      <c r="B253" s="13">
        <v>8</v>
      </c>
      <c r="C253" s="13">
        <v>10.5</v>
      </c>
      <c r="D253">
        <v>100</v>
      </c>
      <c r="E253" s="13">
        <f>+ROUND(D253*10%,2)</f>
        <v>10</v>
      </c>
      <c r="F253" s="3">
        <v>2556</v>
      </c>
      <c r="G253" s="4">
        <f>+F253/MAX(F:F)</f>
        <v>0.24648023143683703</v>
      </c>
      <c r="H253" s="3">
        <v>2556</v>
      </c>
      <c r="I253" s="4">
        <f>+H253/MAX(H:H)</f>
        <v>0.2843475358771832</v>
      </c>
      <c r="J253" s="3">
        <f>+F253-H253</f>
        <v>0</v>
      </c>
      <c r="K253" s="4">
        <f>+J253/MAX(J:J)</f>
        <v>0</v>
      </c>
      <c r="L253" s="13">
        <f>+ROUND((G253*30+I253*50+K253*20)*40%,2)</f>
        <v>8.64</v>
      </c>
      <c r="M253" s="13">
        <v>13</v>
      </c>
      <c r="N253" s="11">
        <f>+ROUND(B253+C253+E253+L253+M253,2)</f>
        <v>50.14</v>
      </c>
      <c r="O253" s="12">
        <f>+_xlfn.RANK.AVG(N253,N:N)</f>
        <v>246</v>
      </c>
      <c r="P253" s="12" t="str">
        <f>+IF(N253&gt;=41,"SI","NO")</f>
        <v>SI</v>
      </c>
      <c r="Q253" s="17"/>
    </row>
    <row r="254" spans="1:17">
      <c r="A254" t="s">
        <v>269</v>
      </c>
      <c r="B254" s="13">
        <v>6.5</v>
      </c>
      <c r="C254" s="13">
        <v>7.5</v>
      </c>
      <c r="D254">
        <v>100</v>
      </c>
      <c r="E254" s="13">
        <f>+ROUND(D254*10%,2)</f>
        <v>10</v>
      </c>
      <c r="F254" s="3">
        <v>3816</v>
      </c>
      <c r="G254" s="4">
        <f>+F254/MAX(F:F)</f>
        <v>0.36798457087753134</v>
      </c>
      <c r="H254" s="3">
        <v>3816</v>
      </c>
      <c r="I254" s="4">
        <f>+H254/MAX(H:H)</f>
        <v>0.42451885638002002</v>
      </c>
      <c r="J254" s="3">
        <f>+F254-H254</f>
        <v>0</v>
      </c>
      <c r="K254" s="4">
        <f>+J254/MAX(J:J)</f>
        <v>0</v>
      </c>
      <c r="L254" s="13">
        <f>+ROUND((G254*30+I254*50+K254*20)*40%,2)</f>
        <v>12.91</v>
      </c>
      <c r="M254" s="13">
        <v>13</v>
      </c>
      <c r="N254" s="11">
        <f>+ROUND(B254+C254+E254+L254+M254,2)</f>
        <v>49.91</v>
      </c>
      <c r="O254" s="12">
        <f>+_xlfn.RANK.AVG(N254,N:N)</f>
        <v>247</v>
      </c>
      <c r="P254" s="12" t="str">
        <f>+IF(N254&gt;=41,"SI","NO")</f>
        <v>SI</v>
      </c>
      <c r="Q254" s="17"/>
    </row>
    <row r="255" spans="1:17">
      <c r="A255" t="s">
        <v>270</v>
      </c>
      <c r="B255" s="13">
        <v>7</v>
      </c>
      <c r="C255" s="13">
        <v>8.5</v>
      </c>
      <c r="D255">
        <v>100</v>
      </c>
      <c r="E255" s="13">
        <f>+ROUND(D255*10%,2)</f>
        <v>10</v>
      </c>
      <c r="F255" s="3">
        <v>4005</v>
      </c>
      <c r="G255" s="4">
        <f>+F255/MAX(F:F)</f>
        <v>0.38621022179363551</v>
      </c>
      <c r="H255" s="3">
        <v>4005</v>
      </c>
      <c r="I255" s="4">
        <f>+H255/MAX(H:H)</f>
        <v>0.44554455445544555</v>
      </c>
      <c r="J255" s="3">
        <f>+F255-H255</f>
        <v>0</v>
      </c>
      <c r="K255" s="4">
        <f>+J255/MAX(J:J)</f>
        <v>0</v>
      </c>
      <c r="L255" s="13">
        <f>+ROUND((G255*30+I255*50+K255*20)*40%,2)</f>
        <v>13.55</v>
      </c>
      <c r="M255" s="13">
        <v>10.5</v>
      </c>
      <c r="N255" s="11">
        <f>+ROUND(B255+C255+E255+L255+M255,2)</f>
        <v>49.55</v>
      </c>
      <c r="O255" s="12">
        <f>+_xlfn.RANK.AVG(N255,N:N)</f>
        <v>248</v>
      </c>
      <c r="P255" s="12" t="str">
        <f>+IF(N255&gt;=41,"SI","NO")</f>
        <v>SI</v>
      </c>
      <c r="Q255" s="17"/>
    </row>
    <row r="256" spans="1:17">
      <c r="A256" t="s">
        <v>271</v>
      </c>
      <c r="B256" s="13">
        <v>10</v>
      </c>
      <c r="C256" s="13">
        <v>7.5</v>
      </c>
      <c r="D256">
        <v>100</v>
      </c>
      <c r="E256" s="13">
        <f>+ROUND(D256*10%,2)</f>
        <v>10</v>
      </c>
      <c r="F256" s="3">
        <v>2556</v>
      </c>
      <c r="G256" s="4">
        <f>+F256/MAX(F:F)</f>
        <v>0.24648023143683703</v>
      </c>
      <c r="H256" s="3">
        <v>2556</v>
      </c>
      <c r="I256" s="4">
        <f>+H256/MAX(H:H)</f>
        <v>0.2843475358771832</v>
      </c>
      <c r="J256" s="3">
        <f>+F256-H256</f>
        <v>0</v>
      </c>
      <c r="K256" s="4">
        <f>+J256/MAX(J:J)</f>
        <v>0</v>
      </c>
      <c r="L256" s="13">
        <f>+ROUND((G256*30+I256*50+K256*20)*40%,2)</f>
        <v>8.64</v>
      </c>
      <c r="M256" s="13">
        <v>13</v>
      </c>
      <c r="N256" s="11">
        <f>+ROUND(B256+C256+E256+L256+M256,2)</f>
        <v>49.14</v>
      </c>
      <c r="O256" s="12">
        <f>+_xlfn.RANK.AVG(N256,N:N)</f>
        <v>249</v>
      </c>
      <c r="P256" s="12" t="str">
        <f>+IF(N256&gt;=41,"SI","NO")</f>
        <v>SI</v>
      </c>
      <c r="Q256" s="17"/>
    </row>
    <row r="257" spans="1:17">
      <c r="A257" t="s">
        <v>272</v>
      </c>
      <c r="B257" s="13">
        <v>6.5</v>
      </c>
      <c r="C257" s="13">
        <v>6.5</v>
      </c>
      <c r="D257">
        <v>100</v>
      </c>
      <c r="E257" s="13">
        <f>+ROUND(D257*10%,2)</f>
        <v>10</v>
      </c>
      <c r="F257" s="3">
        <v>4046</v>
      </c>
      <c r="G257" s="4">
        <f>+F257/MAX(F:F)</f>
        <v>0.39016393442622949</v>
      </c>
      <c r="H257" s="3">
        <v>4046</v>
      </c>
      <c r="I257" s="4">
        <f>+H257/MAX(H:H)</f>
        <v>0.45010568472577595</v>
      </c>
      <c r="J257" s="3">
        <f>+F257-H257</f>
        <v>0</v>
      </c>
      <c r="K257" s="4">
        <f>+J257/MAX(J:J)</f>
        <v>0</v>
      </c>
      <c r="L257" s="13">
        <f>+ROUND((G257*30+I257*50+K257*20)*40%,2)</f>
        <v>13.68</v>
      </c>
      <c r="M257" s="13">
        <v>11.5</v>
      </c>
      <c r="N257" s="11">
        <f>+ROUND(B257+C257+E257+L257+M257,2)</f>
        <v>48.18</v>
      </c>
      <c r="O257" s="12">
        <f>+_xlfn.RANK.AVG(N257,N:N)</f>
        <v>250</v>
      </c>
      <c r="P257" s="12" t="str">
        <f>+IF(N257&gt;=41,"SI","NO")</f>
        <v>SI</v>
      </c>
      <c r="Q257" s="17"/>
    </row>
    <row r="258" spans="1:17">
      <c r="A258" t="s">
        <v>273</v>
      </c>
      <c r="B258" s="13">
        <v>9.5</v>
      </c>
      <c r="C258" s="13">
        <v>5.5</v>
      </c>
      <c r="D258">
        <v>100</v>
      </c>
      <c r="E258" s="13">
        <f>+ROUND(D258*10%,2)</f>
        <v>10</v>
      </c>
      <c r="F258" s="3">
        <v>3522</v>
      </c>
      <c r="G258" s="4">
        <f>+F258/MAX(F:F)</f>
        <v>0.33963355834136932</v>
      </c>
      <c r="H258" s="3">
        <v>3522</v>
      </c>
      <c r="I258" s="4">
        <f>+H258/MAX(H:H)</f>
        <v>0.39181221492935808</v>
      </c>
      <c r="J258" s="3">
        <f>+F258-H258</f>
        <v>0</v>
      </c>
      <c r="K258" s="4">
        <f>+J258/MAX(J:J)</f>
        <v>0</v>
      </c>
      <c r="L258" s="13">
        <f>+ROUND((G258*30+I258*50+K258*20)*40%,2)</f>
        <v>11.91</v>
      </c>
      <c r="M258" s="13">
        <v>11</v>
      </c>
      <c r="N258" s="11">
        <f>+ROUND(B258+C258+E258+L258+M258,2)</f>
        <v>47.91</v>
      </c>
      <c r="O258" s="12">
        <f>+_xlfn.RANK.AVG(N258,N:N)</f>
        <v>251</v>
      </c>
      <c r="P258" s="12" t="str">
        <f>+IF(N258&gt;=41,"SI","NO")</f>
        <v>SI</v>
      </c>
      <c r="Q258" s="17"/>
    </row>
    <row r="259" spans="1:17">
      <c r="A259" t="s">
        <v>274</v>
      </c>
      <c r="B259" s="13">
        <v>6.5</v>
      </c>
      <c r="C259" s="13">
        <v>7.5</v>
      </c>
      <c r="D259">
        <v>100</v>
      </c>
      <c r="E259" s="13">
        <f>+ROUND(D259*10%,2)</f>
        <v>10</v>
      </c>
      <c r="F259" s="3">
        <v>4593</v>
      </c>
      <c r="G259" s="4">
        <f>+F259/MAX(F:F)</f>
        <v>0.44291224686595948</v>
      </c>
      <c r="H259" s="3">
        <v>4593</v>
      </c>
      <c r="I259" s="4">
        <f>+H259/MAX(H:H)</f>
        <v>0.51095783735676936</v>
      </c>
      <c r="J259" s="3">
        <f>+F259-H259</f>
        <v>0</v>
      </c>
      <c r="K259" s="4">
        <f>+J259/MAX(J:J)</f>
        <v>0</v>
      </c>
      <c r="L259" s="13">
        <f>+ROUND((G259*30+I259*50+K259*20)*40%,2)</f>
        <v>15.53</v>
      </c>
      <c r="M259" s="13">
        <v>8</v>
      </c>
      <c r="N259" s="11">
        <f>+ROUND(B259+C259+E259+L259+M259,2)</f>
        <v>47.53</v>
      </c>
      <c r="O259" s="12">
        <f>+_xlfn.RANK.AVG(N259,N:N)</f>
        <v>252</v>
      </c>
      <c r="P259" s="12" t="str">
        <f>+IF(N259&gt;=41,"SI","NO")</f>
        <v>SI</v>
      </c>
      <c r="Q259" s="17"/>
    </row>
    <row r="260" spans="1:17">
      <c r="A260" t="s">
        <v>275</v>
      </c>
      <c r="B260" s="13">
        <v>6</v>
      </c>
      <c r="C260" s="13">
        <v>7</v>
      </c>
      <c r="D260">
        <v>100</v>
      </c>
      <c r="E260" s="13">
        <f>+ROUND(D260*10%,2)</f>
        <v>10</v>
      </c>
      <c r="F260" s="3">
        <v>4135</v>
      </c>
      <c r="G260" s="4">
        <f>+F260/MAX(F:F)</f>
        <v>0.3987463837994214</v>
      </c>
      <c r="H260" s="3">
        <v>4135</v>
      </c>
      <c r="I260" s="4">
        <f>+H260/MAX(H:H)</f>
        <v>0.46000667482478586</v>
      </c>
      <c r="J260" s="3">
        <f>+F260-H260</f>
        <v>0</v>
      </c>
      <c r="K260" s="4">
        <f>+J260/MAX(J:J)</f>
        <v>0</v>
      </c>
      <c r="L260" s="13">
        <f>+ROUND((G260*30+I260*50+K260*20)*40%,2)</f>
        <v>13.99</v>
      </c>
      <c r="M260" s="13">
        <v>10.5</v>
      </c>
      <c r="N260" s="11">
        <f>+ROUND(B260+C260+E260+L260+M260,2)</f>
        <v>47.49</v>
      </c>
      <c r="O260" s="12">
        <f>+_xlfn.RANK.AVG(N260,N:N)</f>
        <v>253</v>
      </c>
      <c r="P260" s="12" t="str">
        <f>+IF(N260&gt;=41,"SI","NO")</f>
        <v>SI</v>
      </c>
      <c r="Q260" s="17"/>
    </row>
    <row r="261" spans="1:17">
      <c r="A261" t="s">
        <v>276</v>
      </c>
      <c r="B261" s="13">
        <v>8.5</v>
      </c>
      <c r="C261" s="13">
        <v>10</v>
      </c>
      <c r="D261">
        <v>100</v>
      </c>
      <c r="E261" s="13">
        <f>+ROUND(D261*10%,2)</f>
        <v>10</v>
      </c>
      <c r="F261" s="3">
        <v>2599</v>
      </c>
      <c r="G261" s="4">
        <f>+F261/MAX(F:F)</f>
        <v>0.25062680810028931</v>
      </c>
      <c r="H261" s="3">
        <v>2599</v>
      </c>
      <c r="I261" s="4">
        <f>+H261/MAX(H:H)</f>
        <v>0.28913116030704195</v>
      </c>
      <c r="J261" s="3">
        <f>+F261-H261</f>
        <v>0</v>
      </c>
      <c r="K261" s="4">
        <f>+J261/MAX(J:J)</f>
        <v>0</v>
      </c>
      <c r="L261" s="13">
        <f>+ROUND((G261*30+I261*50+K261*20)*40%,2)</f>
        <v>8.7899999999999991</v>
      </c>
      <c r="M261" s="13">
        <v>10</v>
      </c>
      <c r="N261" s="11">
        <f>+ROUND(B261+C261+E261+L261+M261,2)</f>
        <v>47.29</v>
      </c>
      <c r="O261" s="12">
        <f>+_xlfn.RANK.AVG(N261,N:N)</f>
        <v>254</v>
      </c>
      <c r="P261" s="12" t="str">
        <f>+IF(N261&gt;=41,"SI","NO")</f>
        <v>SI</v>
      </c>
      <c r="Q261" s="17"/>
    </row>
    <row r="262" spans="1:17">
      <c r="A262" t="s">
        <v>277</v>
      </c>
      <c r="B262" s="13">
        <v>9</v>
      </c>
      <c r="C262" s="13">
        <v>8.5</v>
      </c>
      <c r="D262">
        <v>100</v>
      </c>
      <c r="E262" s="13">
        <f>+ROUND(D262*10%,2)</f>
        <v>10</v>
      </c>
      <c r="F262" s="3">
        <v>5843</v>
      </c>
      <c r="G262" s="4">
        <f>+F262/MAX(F:F)</f>
        <v>0.56345226615236255</v>
      </c>
      <c r="H262" s="3">
        <v>5843</v>
      </c>
      <c r="I262" s="4">
        <f>+H262/MAX(H:H)</f>
        <v>0.65001668706196458</v>
      </c>
      <c r="J262" s="3">
        <f>+F262-H262</f>
        <v>0</v>
      </c>
      <c r="K262" s="4">
        <f>+J262/MAX(J:J)</f>
        <v>0</v>
      </c>
      <c r="L262" s="13">
        <f>+ROUND((G262*30+I262*50+K262*20)*40%,2)</f>
        <v>19.760000000000002</v>
      </c>
      <c r="M262" s="13">
        <v>0</v>
      </c>
      <c r="N262" s="11">
        <f>+ROUND(B262+C262+E262+L262+M262,2)</f>
        <v>47.26</v>
      </c>
      <c r="O262" s="12">
        <f>+_xlfn.RANK.AVG(N262,N:N)</f>
        <v>255.5</v>
      </c>
      <c r="P262" s="12" t="str">
        <f>+IF(N262&gt;=41,"SI","NO")</f>
        <v>SI</v>
      </c>
      <c r="Q262" s="17"/>
    </row>
    <row r="263" spans="1:17">
      <c r="A263" t="s">
        <v>278</v>
      </c>
      <c r="B263" s="13">
        <v>7</v>
      </c>
      <c r="C263" s="13">
        <v>9.5</v>
      </c>
      <c r="D263">
        <v>100</v>
      </c>
      <c r="E263" s="13">
        <f>+ROUND(D263*10%,2)</f>
        <v>10</v>
      </c>
      <c r="F263" s="3">
        <v>2738</v>
      </c>
      <c r="G263" s="4">
        <f>+F263/MAX(F:F)</f>
        <v>0.26403085824493733</v>
      </c>
      <c r="H263" s="3">
        <v>2738</v>
      </c>
      <c r="I263" s="4">
        <f>+H263/MAX(H:H)</f>
        <v>0.30459450439425967</v>
      </c>
      <c r="J263" s="3">
        <f>+F263-H263</f>
        <v>0</v>
      </c>
      <c r="K263" s="4">
        <f>+J263/MAX(J:J)</f>
        <v>0</v>
      </c>
      <c r="L263" s="13">
        <f>+ROUND((G263*30+I263*50+K263*20)*40%,2)</f>
        <v>9.26</v>
      </c>
      <c r="M263" s="13">
        <v>11.5</v>
      </c>
      <c r="N263" s="11">
        <f>+ROUND(B263+C263+E263+L263+M263,2)</f>
        <v>47.26</v>
      </c>
      <c r="O263" s="12">
        <f>+_xlfn.RANK.AVG(N263,N:N)</f>
        <v>255.5</v>
      </c>
      <c r="P263" s="12" t="str">
        <f>+IF(N263&gt;=41,"SI","NO")</f>
        <v>SI</v>
      </c>
      <c r="Q263" s="17"/>
    </row>
    <row r="264" spans="1:17">
      <c r="A264" t="s">
        <v>279</v>
      </c>
      <c r="B264" s="13">
        <v>7</v>
      </c>
      <c r="C264" s="13">
        <v>7.5</v>
      </c>
      <c r="D264">
        <v>100</v>
      </c>
      <c r="E264" s="13">
        <f>+ROUND(D264*10%,2)</f>
        <v>10</v>
      </c>
      <c r="F264" s="3">
        <v>3588</v>
      </c>
      <c r="G264" s="4">
        <f>+F264/MAX(F:F)</f>
        <v>0.34599807135969141</v>
      </c>
      <c r="H264" s="3">
        <v>3588</v>
      </c>
      <c r="I264" s="4">
        <f>+H264/MAX(H:H)</f>
        <v>0.39915452219379244</v>
      </c>
      <c r="J264" s="3">
        <f>+F264-H264</f>
        <v>0</v>
      </c>
      <c r="K264" s="4">
        <f>+J264/MAX(J:J)</f>
        <v>0</v>
      </c>
      <c r="L264" s="13">
        <f>+ROUND((G264*30+I264*50+K264*20)*40%,2)</f>
        <v>12.14</v>
      </c>
      <c r="M264" s="13">
        <v>10</v>
      </c>
      <c r="N264" s="11">
        <f>+ROUND(B264+C264+E264+L264+M264,2)</f>
        <v>46.64</v>
      </c>
      <c r="O264" s="12">
        <f>+_xlfn.RANK.AVG(N264,N:N)</f>
        <v>257</v>
      </c>
      <c r="P264" s="12" t="str">
        <f>+IF(N264&gt;=41,"SI","NO")</f>
        <v>SI</v>
      </c>
      <c r="Q264" s="17"/>
    </row>
    <row r="265" spans="1:17">
      <c r="A265" t="s">
        <v>280</v>
      </c>
      <c r="B265" s="13">
        <v>8.5</v>
      </c>
      <c r="C265" s="13">
        <v>8.5</v>
      </c>
      <c r="D265">
        <v>59.32</v>
      </c>
      <c r="E265" s="13">
        <f>+ROUND(D265*10%,2)</f>
        <v>5.93</v>
      </c>
      <c r="F265" s="3">
        <v>6873</v>
      </c>
      <c r="G265" s="4">
        <f>+F265/MAX(F:F)</f>
        <v>0.66277724204435873</v>
      </c>
      <c r="H265" s="3">
        <v>6873</v>
      </c>
      <c r="I265" s="4">
        <f>+H265/MAX(H:H)</f>
        <v>0.76460117921904547</v>
      </c>
      <c r="J265" s="3">
        <f>+F265-H265</f>
        <v>0</v>
      </c>
      <c r="K265" s="4">
        <f>+J265/MAX(J:J)</f>
        <v>0</v>
      </c>
      <c r="L265" s="13">
        <f>+ROUND((G265*30+I265*50+K265*20)*40%,2)</f>
        <v>23.25</v>
      </c>
      <c r="M265" s="13">
        <v>0</v>
      </c>
      <c r="N265" s="11">
        <f>+ROUND(B265+C265+E265+L265+M265,2)</f>
        <v>46.18</v>
      </c>
      <c r="O265" s="12">
        <f>+_xlfn.RANK.AVG(N265,N:N)</f>
        <v>258</v>
      </c>
      <c r="P265" s="12" t="str">
        <f>+IF(N265&gt;=41,"SI","NO")</f>
        <v>SI</v>
      </c>
      <c r="Q265" s="17"/>
    </row>
    <row r="266" spans="1:17">
      <c r="A266" t="s">
        <v>281</v>
      </c>
      <c r="B266" s="13">
        <v>10</v>
      </c>
      <c r="C266" s="13">
        <v>12.5</v>
      </c>
      <c r="D266">
        <v>100</v>
      </c>
      <c r="E266" s="13">
        <f>+ROUND(D266*10%,2)</f>
        <v>10</v>
      </c>
      <c r="F266" s="3">
        <v>4021</v>
      </c>
      <c r="G266" s="4">
        <f>+F266/MAX(F:F)</f>
        <v>0.38775313404050143</v>
      </c>
      <c r="H266" s="3">
        <v>4021</v>
      </c>
      <c r="I266" s="4">
        <f>+H266/MAX(H:H)</f>
        <v>0.44732450773167204</v>
      </c>
      <c r="J266" s="3">
        <f>+F266-H266</f>
        <v>0</v>
      </c>
      <c r="K266" s="4">
        <f>+J266/MAX(J:J)</f>
        <v>0</v>
      </c>
      <c r="L266" s="13">
        <f>+ROUND((G266*30+I266*50+K266*20)*40%,2)</f>
        <v>13.6</v>
      </c>
      <c r="M266" s="13">
        <v>0</v>
      </c>
      <c r="N266" s="11">
        <f>+ROUND(B266+C266+E266+L266+M266,2)</f>
        <v>46.1</v>
      </c>
      <c r="O266" s="12">
        <f>+_xlfn.RANK.AVG(N266,N:N)</f>
        <v>259</v>
      </c>
      <c r="P266" s="12" t="str">
        <f>+IF(N266&gt;=41,"SI","NO")</f>
        <v>SI</v>
      </c>
      <c r="Q266" s="17"/>
    </row>
    <row r="267" spans="1:17">
      <c r="A267" t="s">
        <v>282</v>
      </c>
      <c r="B267" s="13">
        <v>9</v>
      </c>
      <c r="C267" s="13">
        <v>10</v>
      </c>
      <c r="D267">
        <v>100</v>
      </c>
      <c r="E267" s="13">
        <f>+ROUND(D267*10%,2)</f>
        <v>10</v>
      </c>
      <c r="F267" s="3">
        <v>5027</v>
      </c>
      <c r="G267" s="4">
        <f>+F267/MAX(F:F)</f>
        <v>0.48476374156219865</v>
      </c>
      <c r="H267" s="3">
        <v>5027</v>
      </c>
      <c r="I267" s="4">
        <f>+H267/MAX(H:H)</f>
        <v>0.55923906997441319</v>
      </c>
      <c r="J267" s="3">
        <f>+F267-H267</f>
        <v>0</v>
      </c>
      <c r="K267" s="4">
        <f>+J267/MAX(J:J)</f>
        <v>0</v>
      </c>
      <c r="L267" s="13">
        <f>+ROUND((G267*30+I267*50+K267*20)*40%,2)</f>
        <v>17</v>
      </c>
      <c r="M267" s="13">
        <v>0</v>
      </c>
      <c r="N267" s="11">
        <f>+ROUND(B267+C267+E267+L267+M267,2)</f>
        <v>46</v>
      </c>
      <c r="O267" s="12">
        <f>+_xlfn.RANK.AVG(N267,N:N)</f>
        <v>260</v>
      </c>
      <c r="P267" s="12" t="str">
        <f>+IF(N267&gt;=41,"SI","NO")</f>
        <v>SI</v>
      </c>
      <c r="Q267" s="17"/>
    </row>
    <row r="268" spans="1:17">
      <c r="A268" t="s">
        <v>283</v>
      </c>
      <c r="B268" s="13">
        <v>10.5</v>
      </c>
      <c r="C268" s="13">
        <v>11.5</v>
      </c>
      <c r="D268">
        <v>100</v>
      </c>
      <c r="E268" s="13">
        <f>+ROUND(D268*10%,2)</f>
        <v>10</v>
      </c>
      <c r="F268" s="3">
        <v>4137</v>
      </c>
      <c r="G268" s="4">
        <f>+F268/MAX(F:F)</f>
        <v>0.39893924783027968</v>
      </c>
      <c r="H268" s="3">
        <v>4137</v>
      </c>
      <c r="I268" s="4">
        <f>+H268/MAX(H:H)</f>
        <v>0.46022916898431415</v>
      </c>
      <c r="J268" s="3">
        <f>+F268-H268</f>
        <v>0</v>
      </c>
      <c r="K268" s="4">
        <f>+J268/MAX(J:J)</f>
        <v>0</v>
      </c>
      <c r="L268" s="13">
        <f>+ROUND((G268*30+I268*50+K268*20)*40%,2)</f>
        <v>13.99</v>
      </c>
      <c r="M268" s="13">
        <v>0</v>
      </c>
      <c r="N268" s="11">
        <f>+ROUND(B268+C268+E268+L268+M268,2)</f>
        <v>45.99</v>
      </c>
      <c r="O268" s="12">
        <f>+_xlfn.RANK.AVG(N268,N:N)</f>
        <v>261</v>
      </c>
      <c r="P268" s="12" t="str">
        <f>+IF(N268&gt;=41,"SI","NO")</f>
        <v>SI</v>
      </c>
      <c r="Q268" s="17"/>
    </row>
    <row r="269" spans="1:17">
      <c r="A269" t="s">
        <v>284</v>
      </c>
      <c r="B269" s="13">
        <v>10</v>
      </c>
      <c r="C269" s="13">
        <v>9</v>
      </c>
      <c r="D269">
        <v>100</v>
      </c>
      <c r="E269" s="13">
        <f>+ROUND(D269*10%,2)</f>
        <v>10</v>
      </c>
      <c r="F269" s="3">
        <v>5006</v>
      </c>
      <c r="G269" s="4">
        <f>+F269/MAX(F:F)</f>
        <v>0.48273866923818709</v>
      </c>
      <c r="H269" s="3">
        <v>5006</v>
      </c>
      <c r="I269" s="4">
        <f>+H269/MAX(H:H)</f>
        <v>0.55690288129936594</v>
      </c>
      <c r="J269" s="3">
        <f>+F269-H269</f>
        <v>0</v>
      </c>
      <c r="K269" s="4">
        <f>+J269/MAX(J:J)</f>
        <v>0</v>
      </c>
      <c r="L269" s="13">
        <f>+ROUND((G269*30+I269*50+K269*20)*40%,2)</f>
        <v>16.93</v>
      </c>
      <c r="M269" s="13">
        <v>0</v>
      </c>
      <c r="N269" s="11">
        <f>+ROUND(B269+C269+E269+L269+M269,2)</f>
        <v>45.93</v>
      </c>
      <c r="O269" s="12">
        <f>+_xlfn.RANK.AVG(N269,N:N)</f>
        <v>262</v>
      </c>
      <c r="P269" s="12" t="str">
        <f>+IF(N269&gt;=41,"SI","NO")</f>
        <v>SI</v>
      </c>
      <c r="Q269" s="17"/>
    </row>
    <row r="270" spans="1:17">
      <c r="A270" t="s">
        <v>285</v>
      </c>
      <c r="B270" s="13">
        <v>8.5</v>
      </c>
      <c r="C270" s="13">
        <v>9.5</v>
      </c>
      <c r="D270">
        <v>100</v>
      </c>
      <c r="E270" s="13">
        <f>+ROUND(D270*10%,2)</f>
        <v>10</v>
      </c>
      <c r="F270" s="3">
        <v>5096</v>
      </c>
      <c r="G270" s="4">
        <f>+F270/MAX(F:F)</f>
        <v>0.49141755062680809</v>
      </c>
      <c r="H270" s="3">
        <v>5096</v>
      </c>
      <c r="I270" s="4">
        <f>+H270/MAX(H:H)</f>
        <v>0.56691511847813991</v>
      </c>
      <c r="J270" s="3">
        <f>+F270-H270</f>
        <v>0</v>
      </c>
      <c r="K270" s="4">
        <f>+J270/MAX(J:J)</f>
        <v>0</v>
      </c>
      <c r="L270" s="13">
        <f>+ROUND((G270*30+I270*50+K270*20)*40%,2)</f>
        <v>17.239999999999998</v>
      </c>
      <c r="M270" s="13">
        <v>0</v>
      </c>
      <c r="N270" s="11">
        <f>+ROUND(B270+C270+E270+L270+M270,2)</f>
        <v>45.24</v>
      </c>
      <c r="O270" s="12">
        <f>+_xlfn.RANK.AVG(N270,N:N)</f>
        <v>263</v>
      </c>
      <c r="P270" s="12" t="str">
        <f>+IF(N270&gt;=41,"SI","NO")</f>
        <v>SI</v>
      </c>
      <c r="Q270" s="17"/>
    </row>
    <row r="271" spans="1:17">
      <c r="A271" t="s">
        <v>286</v>
      </c>
      <c r="B271" s="13">
        <v>7</v>
      </c>
      <c r="C271" s="13">
        <v>9</v>
      </c>
      <c r="D271">
        <v>100</v>
      </c>
      <c r="E271" s="13">
        <f>+ROUND(D271*10%,2)</f>
        <v>10</v>
      </c>
      <c r="F271" s="3">
        <v>2556</v>
      </c>
      <c r="G271" s="4">
        <f>+F271/MAX(F:F)</f>
        <v>0.24648023143683703</v>
      </c>
      <c r="H271" s="3">
        <v>2556</v>
      </c>
      <c r="I271" s="4">
        <f>+H271/MAX(H:H)</f>
        <v>0.2843475358771832</v>
      </c>
      <c r="J271" s="3">
        <f>+F271-H271</f>
        <v>0</v>
      </c>
      <c r="K271" s="4">
        <f>+J271/MAX(J:J)</f>
        <v>0</v>
      </c>
      <c r="L271" s="13">
        <f>+ROUND((G271*30+I271*50+K271*20)*40%,2)</f>
        <v>8.64</v>
      </c>
      <c r="M271" s="13">
        <v>10.5</v>
      </c>
      <c r="N271" s="11">
        <f>+ROUND(B271+C271+E271+L271+M271,2)</f>
        <v>45.14</v>
      </c>
      <c r="O271" s="12">
        <f>+_xlfn.RANK.AVG(N271,N:N)</f>
        <v>264</v>
      </c>
      <c r="P271" s="12" t="str">
        <f>+IF(N271&gt;=41,"SI","NO")</f>
        <v>SI</v>
      </c>
      <c r="Q271" s="17"/>
    </row>
    <row r="272" spans="1:17">
      <c r="A272" t="s">
        <v>287</v>
      </c>
      <c r="B272" s="13">
        <v>4</v>
      </c>
      <c r="C272" s="13">
        <v>9</v>
      </c>
      <c r="D272">
        <v>80.650000000000006</v>
      </c>
      <c r="E272" s="13">
        <f>+ROUND(D272*10%,2)</f>
        <v>8.07</v>
      </c>
      <c r="F272" s="3">
        <v>4117</v>
      </c>
      <c r="G272" s="4">
        <f>+F272/MAX(F:F)</f>
        <v>0.3970106075216972</v>
      </c>
      <c r="H272" s="3">
        <v>4117</v>
      </c>
      <c r="I272" s="4">
        <f>+H272/MAX(H:H)</f>
        <v>0.45800422738903102</v>
      </c>
      <c r="J272" s="3">
        <f>+F272-H272</f>
        <v>0</v>
      </c>
      <c r="K272" s="4">
        <f>+J272/MAX(J:J)</f>
        <v>0</v>
      </c>
      <c r="L272" s="13">
        <f>+ROUND((G272*30+I272*50+K272*20)*40%,2)</f>
        <v>13.92</v>
      </c>
      <c r="M272" s="13">
        <v>10</v>
      </c>
      <c r="N272" s="11">
        <f>+ROUND(B272+C272+E272+L272+M272,2)</f>
        <v>44.99</v>
      </c>
      <c r="O272" s="12">
        <f>+_xlfn.RANK.AVG(N272,N:N)</f>
        <v>265</v>
      </c>
      <c r="P272" s="12" t="str">
        <f>+IF(N272&gt;=41,"SI","NO")</f>
        <v>SI</v>
      </c>
      <c r="Q272" s="17"/>
    </row>
    <row r="273" spans="1:17">
      <c r="A273" t="s">
        <v>288</v>
      </c>
      <c r="B273" s="13">
        <v>9.5</v>
      </c>
      <c r="C273" s="13">
        <v>11.5</v>
      </c>
      <c r="D273">
        <v>100</v>
      </c>
      <c r="E273" s="13">
        <f>+ROUND(D273*10%,2)</f>
        <v>10</v>
      </c>
      <c r="F273" s="3">
        <v>4046</v>
      </c>
      <c r="G273" s="4">
        <f>+F273/MAX(F:F)</f>
        <v>0.39016393442622949</v>
      </c>
      <c r="H273" s="3">
        <v>4046</v>
      </c>
      <c r="I273" s="4">
        <f>+H273/MAX(H:H)</f>
        <v>0.45010568472577595</v>
      </c>
      <c r="J273" s="3">
        <f>+F273-H273</f>
        <v>0</v>
      </c>
      <c r="K273" s="4">
        <f>+J273/MAX(J:J)</f>
        <v>0</v>
      </c>
      <c r="L273" s="13">
        <f>+ROUND((G273*30+I273*50+K273*20)*40%,2)</f>
        <v>13.68</v>
      </c>
      <c r="M273" s="13">
        <v>0</v>
      </c>
      <c r="N273" s="11">
        <f>+ROUND(B273+C273+E273+L273+M273,2)</f>
        <v>44.68</v>
      </c>
      <c r="O273" s="12">
        <f>+_xlfn.RANK.AVG(N273,N:N)</f>
        <v>266</v>
      </c>
      <c r="P273" s="12" t="str">
        <f>+IF(N273&gt;=41,"SI","NO")</f>
        <v>SI</v>
      </c>
      <c r="Q273" s="17"/>
    </row>
    <row r="274" spans="1:17">
      <c r="A274" t="s">
        <v>289</v>
      </c>
      <c r="B274" s="13">
        <v>9</v>
      </c>
      <c r="C274" s="13">
        <v>3.5</v>
      </c>
      <c r="D274">
        <v>100</v>
      </c>
      <c r="E274" s="13">
        <f>+ROUND(D274*10%,2)</f>
        <v>10</v>
      </c>
      <c r="F274" s="3">
        <v>4134</v>
      </c>
      <c r="G274" s="4">
        <f>+F274/MAX(F:F)</f>
        <v>0.39864995178399226</v>
      </c>
      <c r="H274" s="3">
        <v>4134</v>
      </c>
      <c r="I274" s="4">
        <f>+H274/MAX(H:H)</f>
        <v>0.45989542774502168</v>
      </c>
      <c r="J274" s="3">
        <f>+F274-H274</f>
        <v>0</v>
      </c>
      <c r="K274" s="4">
        <f>+J274/MAX(J:J)</f>
        <v>0</v>
      </c>
      <c r="L274" s="13">
        <f>+ROUND((G274*30+I274*50+K274*20)*40%,2)</f>
        <v>13.98</v>
      </c>
      <c r="M274" s="13">
        <v>8</v>
      </c>
      <c r="N274" s="11">
        <f>+ROUND(B274+C274+E274+L274+M274,2)</f>
        <v>44.48</v>
      </c>
      <c r="O274" s="12">
        <f>+_xlfn.RANK.AVG(N274,N:N)</f>
        <v>267.5</v>
      </c>
      <c r="P274" s="12" t="str">
        <f>+IF(N274&gt;=41,"SI","NO")</f>
        <v>SI</v>
      </c>
      <c r="Q274" s="17"/>
    </row>
    <row r="275" spans="1:17">
      <c r="A275" t="s">
        <v>290</v>
      </c>
      <c r="B275" s="13">
        <v>7</v>
      </c>
      <c r="C275" s="13">
        <v>5.5</v>
      </c>
      <c r="D275">
        <v>64.010000000000005</v>
      </c>
      <c r="E275" s="13">
        <f>+ROUND(D275*10%,2)</f>
        <v>6.4</v>
      </c>
      <c r="F275" s="3">
        <v>3424</v>
      </c>
      <c r="G275" s="4">
        <f>+F275/MAX(F:F)</f>
        <v>0.33018322082931534</v>
      </c>
      <c r="H275" s="3">
        <v>3424</v>
      </c>
      <c r="I275" s="4">
        <f>+H275/MAX(H:H)</f>
        <v>0.38091000111247081</v>
      </c>
      <c r="J275" s="3">
        <f>+F275-H275</f>
        <v>0</v>
      </c>
      <c r="K275" s="4">
        <f>+J275/MAX(J:J)</f>
        <v>0</v>
      </c>
      <c r="L275" s="13">
        <f>+ROUND((G275*30+I275*50+K275*20)*40%,2)</f>
        <v>11.58</v>
      </c>
      <c r="M275" s="13">
        <v>14</v>
      </c>
      <c r="N275" s="11">
        <f>+ROUND(B275+C275+E275+L275+M275,2)</f>
        <v>44.48</v>
      </c>
      <c r="O275" s="12">
        <f>+_xlfn.RANK.AVG(N275,N:N)</f>
        <v>267.5</v>
      </c>
      <c r="P275" s="12" t="str">
        <f>+IF(N275&gt;=41,"SI","NO")</f>
        <v>SI</v>
      </c>
      <c r="Q275" s="17"/>
    </row>
    <row r="276" spans="1:17">
      <c r="A276" t="s">
        <v>291</v>
      </c>
      <c r="B276" s="13">
        <v>7</v>
      </c>
      <c r="C276" s="13">
        <v>7.5</v>
      </c>
      <c r="D276">
        <v>100</v>
      </c>
      <c r="E276" s="13">
        <f>+ROUND(D276*10%,2)</f>
        <v>10</v>
      </c>
      <c r="F276" s="3">
        <v>2556</v>
      </c>
      <c r="G276" s="4">
        <f>+F276/MAX(F:F)</f>
        <v>0.24648023143683703</v>
      </c>
      <c r="H276" s="3">
        <v>2556</v>
      </c>
      <c r="I276" s="4">
        <f>+H276/MAX(H:H)</f>
        <v>0.2843475358771832</v>
      </c>
      <c r="J276" s="3">
        <f>+F276-H276</f>
        <v>0</v>
      </c>
      <c r="K276" s="4">
        <f>+J276/MAX(J:J)</f>
        <v>0</v>
      </c>
      <c r="L276" s="13">
        <f>+ROUND((G276*30+I276*50+K276*20)*40%,2)</f>
        <v>8.64</v>
      </c>
      <c r="M276" s="13">
        <v>11</v>
      </c>
      <c r="N276" s="11">
        <f>+ROUND(B276+C276+E276+L276+M276,2)</f>
        <v>44.14</v>
      </c>
      <c r="O276" s="12">
        <f>+_xlfn.RANK.AVG(N276,N:N)</f>
        <v>269</v>
      </c>
      <c r="P276" s="12" t="str">
        <f>+IF(N276&gt;=41,"SI","NO")</f>
        <v>SI</v>
      </c>
      <c r="Q276" s="17"/>
    </row>
    <row r="277" spans="1:17">
      <c r="A277" t="s">
        <v>292</v>
      </c>
      <c r="B277" s="13">
        <v>7.5</v>
      </c>
      <c r="C277" s="13">
        <v>5.5</v>
      </c>
      <c r="D277">
        <v>100</v>
      </c>
      <c r="E277" s="13">
        <f>+ROUND(D277*10%,2)</f>
        <v>10</v>
      </c>
      <c r="F277" s="3">
        <v>3263</v>
      </c>
      <c r="G277" s="4">
        <f>+F277/MAX(F:F)</f>
        <v>0.31465766634522663</v>
      </c>
      <c r="H277" s="3">
        <v>3263</v>
      </c>
      <c r="I277" s="4">
        <f>+H277/MAX(H:H)</f>
        <v>0.36299922127044165</v>
      </c>
      <c r="J277" s="3">
        <f>+F277-H277</f>
        <v>0</v>
      </c>
      <c r="K277" s="4">
        <f>+J277/MAX(J:J)</f>
        <v>0</v>
      </c>
      <c r="L277" s="13">
        <f>+ROUND((G277*30+I277*50+K277*20)*40%,2)</f>
        <v>11.04</v>
      </c>
      <c r="M277" s="13">
        <v>10</v>
      </c>
      <c r="N277" s="11">
        <f>+ROUND(B277+C277+E277+L277+M277,2)</f>
        <v>44.04</v>
      </c>
      <c r="O277" s="12">
        <f>+_xlfn.RANK.AVG(N277,N:N)</f>
        <v>270</v>
      </c>
      <c r="P277" s="12" t="str">
        <f>+IF(N277&gt;=41,"SI","NO")</f>
        <v>SI</v>
      </c>
      <c r="Q277" s="17"/>
    </row>
    <row r="278" spans="1:17">
      <c r="A278" t="s">
        <v>293</v>
      </c>
      <c r="B278" s="13">
        <v>9</v>
      </c>
      <c r="C278" s="13">
        <v>9.5</v>
      </c>
      <c r="D278">
        <v>100</v>
      </c>
      <c r="E278" s="13">
        <f>+ROUND(D278*10%,2)</f>
        <v>10</v>
      </c>
      <c r="F278" s="3">
        <v>4591</v>
      </c>
      <c r="G278" s="4">
        <f>+F278/MAX(F:F)</f>
        <v>0.44271938283510126</v>
      </c>
      <c r="H278" s="3">
        <v>4591</v>
      </c>
      <c r="I278" s="4">
        <f>+H278/MAX(H:H)</f>
        <v>0.51073534319724112</v>
      </c>
      <c r="J278" s="3">
        <f>+F278-H278</f>
        <v>0</v>
      </c>
      <c r="K278" s="4">
        <f>+J278/MAX(J:J)</f>
        <v>0</v>
      </c>
      <c r="L278" s="13">
        <f>+ROUND((G278*30+I278*50+K278*20)*40%,2)</f>
        <v>15.53</v>
      </c>
      <c r="M278" s="13">
        <v>0</v>
      </c>
      <c r="N278" s="11">
        <f>+ROUND(B278+C278+E278+L278+M278,2)</f>
        <v>44.03</v>
      </c>
      <c r="O278" s="12">
        <f>+_xlfn.RANK.AVG(N278,N:N)</f>
        <v>271</v>
      </c>
      <c r="P278" s="12" t="str">
        <f>+IF(N278&gt;=41,"SI","NO")</f>
        <v>SI</v>
      </c>
      <c r="Q278" s="17"/>
    </row>
    <row r="279" spans="1:17">
      <c r="A279" t="s">
        <v>294</v>
      </c>
      <c r="B279" s="13">
        <v>9</v>
      </c>
      <c r="C279" s="13">
        <v>8</v>
      </c>
      <c r="D279">
        <v>100</v>
      </c>
      <c r="E279" s="13">
        <f>+ROUND(D279*10%,2)</f>
        <v>10</v>
      </c>
      <c r="F279" s="3">
        <v>5027</v>
      </c>
      <c r="G279" s="4">
        <f>+F279/MAX(F:F)</f>
        <v>0.48476374156219865</v>
      </c>
      <c r="H279" s="3">
        <v>5027</v>
      </c>
      <c r="I279" s="4">
        <f>+H279/MAX(H:H)</f>
        <v>0.55923906997441319</v>
      </c>
      <c r="J279" s="3">
        <f>+F279-H279</f>
        <v>0</v>
      </c>
      <c r="K279" s="4">
        <f>+J279/MAX(J:J)</f>
        <v>0</v>
      </c>
      <c r="L279" s="13">
        <f>+ROUND((G279*30+I279*50+K279*20)*40%,2)</f>
        <v>17</v>
      </c>
      <c r="M279" s="13">
        <v>0</v>
      </c>
      <c r="N279" s="11">
        <f>+ROUND(B279+C279+E279+L279+M279,2)</f>
        <v>44</v>
      </c>
      <c r="O279" s="12">
        <f>+_xlfn.RANK.AVG(N279,N:N)</f>
        <v>272</v>
      </c>
      <c r="P279" s="12" t="str">
        <f>+IF(N279&gt;=41,"SI","NO")</f>
        <v>SI</v>
      </c>
      <c r="Q279" s="17"/>
    </row>
    <row r="280" spans="1:17">
      <c r="A280" t="s">
        <v>295</v>
      </c>
      <c r="B280" s="13">
        <v>9</v>
      </c>
      <c r="C280" s="13">
        <v>5</v>
      </c>
      <c r="D280">
        <v>100</v>
      </c>
      <c r="E280" s="13">
        <f>+ROUND(D280*10%,2)</f>
        <v>10</v>
      </c>
      <c r="F280" s="3">
        <v>3374</v>
      </c>
      <c r="G280" s="4">
        <f>+F280/MAX(F:F)</f>
        <v>0.32536162005785924</v>
      </c>
      <c r="H280" s="3">
        <v>3374</v>
      </c>
      <c r="I280" s="4">
        <f>+H280/MAX(H:H)</f>
        <v>0.375347647124263</v>
      </c>
      <c r="J280" s="3">
        <f>+F280-H280</f>
        <v>0</v>
      </c>
      <c r="K280" s="4">
        <f>+J280/MAX(J:J)</f>
        <v>0</v>
      </c>
      <c r="L280" s="13">
        <f>+ROUND((G280*30+I280*50+K280*20)*40%,2)</f>
        <v>11.41</v>
      </c>
      <c r="M280" s="13">
        <v>8.5</v>
      </c>
      <c r="N280" s="11">
        <f>+ROUND(B280+C280+E280+L280+M280,2)</f>
        <v>43.91</v>
      </c>
      <c r="O280" s="12">
        <f>+_xlfn.RANK.AVG(N280,N:N)</f>
        <v>273</v>
      </c>
      <c r="P280" s="12" t="str">
        <f>+IF(N280&gt;=41,"SI","NO")</f>
        <v>SI</v>
      </c>
      <c r="Q280" s="17"/>
    </row>
    <row r="281" spans="1:17">
      <c r="A281" t="s">
        <v>296</v>
      </c>
      <c r="B281" s="13">
        <v>6.5</v>
      </c>
      <c r="C281" s="13">
        <v>5.5</v>
      </c>
      <c r="D281">
        <v>100</v>
      </c>
      <c r="E281" s="13">
        <f>+ROUND(D281*10%,2)</f>
        <v>10</v>
      </c>
      <c r="F281" s="3">
        <v>3455</v>
      </c>
      <c r="G281" s="4">
        <f>+F281/MAX(F:F)</f>
        <v>0.3331726133076181</v>
      </c>
      <c r="H281" s="3">
        <v>3455</v>
      </c>
      <c r="I281" s="4">
        <f>+H281/MAX(H:H)</f>
        <v>0.38435866058515966</v>
      </c>
      <c r="J281" s="3">
        <f>+F281-H281</f>
        <v>0</v>
      </c>
      <c r="K281" s="4">
        <f>+J281/MAX(J:J)</f>
        <v>0</v>
      </c>
      <c r="L281" s="13">
        <f>+ROUND((G281*30+I281*50+K281*20)*40%,2)</f>
        <v>11.69</v>
      </c>
      <c r="M281" s="13">
        <v>10</v>
      </c>
      <c r="N281" s="11">
        <f>+ROUND(B281+C281+E281+L281+M281,2)</f>
        <v>43.69</v>
      </c>
      <c r="O281" s="12">
        <f>+_xlfn.RANK.AVG(N281,N:N)</f>
        <v>274</v>
      </c>
      <c r="P281" s="12" t="str">
        <f>+IF(N281&gt;=41,"SI","NO")</f>
        <v>SI</v>
      </c>
      <c r="Q281" s="17"/>
    </row>
    <row r="282" spans="1:17">
      <c r="A282" t="s">
        <v>297</v>
      </c>
      <c r="B282" s="13">
        <v>9</v>
      </c>
      <c r="C282" s="13">
        <v>10.5</v>
      </c>
      <c r="D282">
        <v>100</v>
      </c>
      <c r="E282" s="13">
        <f>+ROUND(D282*10%,2)</f>
        <v>10</v>
      </c>
      <c r="F282" s="3">
        <v>4046</v>
      </c>
      <c r="G282" s="4">
        <f>+F282/MAX(F:F)</f>
        <v>0.39016393442622949</v>
      </c>
      <c r="H282" s="3">
        <v>4046</v>
      </c>
      <c r="I282" s="4">
        <f>+H282/MAX(H:H)</f>
        <v>0.45010568472577595</v>
      </c>
      <c r="J282" s="3">
        <f>+F282-H282</f>
        <v>0</v>
      </c>
      <c r="K282" s="4">
        <f>+J282/MAX(J:J)</f>
        <v>0</v>
      </c>
      <c r="L282" s="13">
        <f>+ROUND((G282*30+I282*50+K282*20)*40%,2)</f>
        <v>13.68</v>
      </c>
      <c r="M282" s="13">
        <v>0</v>
      </c>
      <c r="N282" s="11">
        <f>+ROUND(B282+C282+E282+L282+M282,2)</f>
        <v>43.18</v>
      </c>
      <c r="O282" s="12">
        <f>+_xlfn.RANK.AVG(N282,N:N)</f>
        <v>275</v>
      </c>
      <c r="P282" s="12" t="str">
        <f>+IF(N282&gt;=41,"SI","NO")</f>
        <v>SI</v>
      </c>
      <c r="Q282" s="17"/>
    </row>
    <row r="283" spans="1:17">
      <c r="A283" t="s">
        <v>298</v>
      </c>
      <c r="B283" s="13">
        <v>9</v>
      </c>
      <c r="C283" s="13">
        <v>8.5</v>
      </c>
      <c r="D283">
        <v>100</v>
      </c>
      <c r="E283" s="13">
        <f>+ROUND(D283*10%,2)</f>
        <v>10</v>
      </c>
      <c r="F283" s="3">
        <v>4627</v>
      </c>
      <c r="G283" s="4">
        <f>+F283/MAX(F:F)</f>
        <v>0.44619093539054966</v>
      </c>
      <c r="H283" s="3">
        <v>4627</v>
      </c>
      <c r="I283" s="4">
        <f>+H283/MAX(H:H)</f>
        <v>0.51474023806875069</v>
      </c>
      <c r="J283" s="3">
        <f>+F283-H283</f>
        <v>0</v>
      </c>
      <c r="K283" s="4">
        <f>+J283/MAX(J:J)</f>
        <v>0</v>
      </c>
      <c r="L283" s="13">
        <f>+ROUND((G283*30+I283*50+K283*20)*40%,2)</f>
        <v>15.65</v>
      </c>
      <c r="M283" s="13">
        <v>0</v>
      </c>
      <c r="N283" s="11">
        <f>+ROUND(B283+C283+E283+L283+M283,2)</f>
        <v>43.15</v>
      </c>
      <c r="O283" s="12">
        <f>+_xlfn.RANK.AVG(N283,N:N)</f>
        <v>276</v>
      </c>
      <c r="P283" s="12" t="str">
        <f>+IF(N283&gt;=41,"SI","NO")</f>
        <v>SI</v>
      </c>
      <c r="Q283" s="17"/>
    </row>
    <row r="284" spans="1:17">
      <c r="A284" t="s">
        <v>299</v>
      </c>
      <c r="B284" s="13">
        <v>7.5</v>
      </c>
      <c r="C284" s="13">
        <v>7</v>
      </c>
      <c r="D284">
        <v>100</v>
      </c>
      <c r="E284" s="13">
        <f>+ROUND(D284*10%,2)</f>
        <v>10</v>
      </c>
      <c r="F284" s="3">
        <v>5471</v>
      </c>
      <c r="G284" s="4">
        <f>+F284/MAX(F:F)</f>
        <v>0.52757955641272902</v>
      </c>
      <c r="H284" s="3">
        <v>5471</v>
      </c>
      <c r="I284" s="4">
        <f>+H284/MAX(H:H)</f>
        <v>0.60863277338969857</v>
      </c>
      <c r="J284" s="3">
        <f>+F284-H284</f>
        <v>0</v>
      </c>
      <c r="K284" s="4">
        <f>+J284/MAX(J:J)</f>
        <v>0</v>
      </c>
      <c r="L284" s="13">
        <f>+ROUND((G284*30+I284*50+K284*20)*40%,2)</f>
        <v>18.5</v>
      </c>
      <c r="M284" s="13">
        <v>0</v>
      </c>
      <c r="N284" s="11">
        <f>+ROUND(B284+C284+E284+L284+M284,2)</f>
        <v>43</v>
      </c>
      <c r="O284" s="12">
        <f>+_xlfn.RANK.AVG(N284,N:N)</f>
        <v>277</v>
      </c>
      <c r="P284" s="12" t="str">
        <f>+IF(N284&gt;=41,"SI","NO")</f>
        <v>SI</v>
      </c>
      <c r="Q284" s="17"/>
    </row>
    <row r="285" spans="1:17">
      <c r="A285" t="s">
        <v>300</v>
      </c>
      <c r="B285" s="13">
        <v>7.5</v>
      </c>
      <c r="C285" s="13">
        <v>11.5</v>
      </c>
      <c r="D285">
        <v>99.33</v>
      </c>
      <c r="E285" s="13">
        <f>+ROUND(D285*10%,2)</f>
        <v>9.93</v>
      </c>
      <c r="F285" s="3">
        <v>4131</v>
      </c>
      <c r="G285" s="4">
        <f>+F285/MAX(F:F)</f>
        <v>0.39836065573770491</v>
      </c>
      <c r="H285" s="3">
        <v>4131</v>
      </c>
      <c r="I285" s="4">
        <f>+H285/MAX(H:H)</f>
        <v>0.45956168650572921</v>
      </c>
      <c r="J285" s="3">
        <f>+F285-H285</f>
        <v>0</v>
      </c>
      <c r="K285" s="4">
        <f>+J285/MAX(J:J)</f>
        <v>0</v>
      </c>
      <c r="L285" s="13">
        <f>+ROUND((G285*30+I285*50+K285*20)*40%,2)</f>
        <v>13.97</v>
      </c>
      <c r="M285" s="13">
        <v>0</v>
      </c>
      <c r="N285" s="11">
        <f>+ROUND(B285+C285+E285+L285+M285,2)</f>
        <v>42.9</v>
      </c>
      <c r="O285" s="12">
        <f>+_xlfn.RANK.AVG(N285,N:N)</f>
        <v>278</v>
      </c>
      <c r="P285" s="12" t="str">
        <f>+IF(N285&gt;=41,"SI","NO")</f>
        <v>SI</v>
      </c>
      <c r="Q285" s="17"/>
    </row>
    <row r="286" spans="1:17">
      <c r="A286" t="s">
        <v>301</v>
      </c>
      <c r="B286" s="13">
        <v>6</v>
      </c>
      <c r="C286" s="13">
        <v>5.5</v>
      </c>
      <c r="D286">
        <v>100</v>
      </c>
      <c r="E286" s="13">
        <f>+ROUND(D286*10%,2)</f>
        <v>10</v>
      </c>
      <c r="F286" s="3">
        <v>3214</v>
      </c>
      <c r="G286" s="4">
        <f>+F286/MAX(F:F)</f>
        <v>0.30993249758919961</v>
      </c>
      <c r="H286" s="3">
        <v>3214</v>
      </c>
      <c r="I286" s="4">
        <f>+H286/MAX(H:H)</f>
        <v>0.35754811436199802</v>
      </c>
      <c r="J286" s="3">
        <f>+F286-H286</f>
        <v>0</v>
      </c>
      <c r="K286" s="4">
        <f>+J286/MAX(J:J)</f>
        <v>0</v>
      </c>
      <c r="L286" s="13">
        <f>+ROUND((G286*30+I286*50+K286*20)*40%,2)</f>
        <v>10.87</v>
      </c>
      <c r="M286" s="13">
        <v>10.5</v>
      </c>
      <c r="N286" s="11">
        <f>+ROUND(B286+C286+E286+L286+M286,2)</f>
        <v>42.87</v>
      </c>
      <c r="O286" s="12">
        <f>+_xlfn.RANK.AVG(N286,N:N)</f>
        <v>279</v>
      </c>
      <c r="P286" s="12" t="str">
        <f>+IF(N286&gt;=41,"SI","NO")</f>
        <v>SI</v>
      </c>
      <c r="Q286" s="17"/>
    </row>
    <row r="287" spans="1:17">
      <c r="A287" t="s">
        <v>302</v>
      </c>
      <c r="B287" s="13">
        <v>8.5</v>
      </c>
      <c r="C287" s="13">
        <v>10.5</v>
      </c>
      <c r="D287">
        <v>100</v>
      </c>
      <c r="E287" s="13">
        <f>+ROUND(D287*10%,2)</f>
        <v>10</v>
      </c>
      <c r="F287" s="3">
        <v>4033</v>
      </c>
      <c r="G287" s="4">
        <f>+F287/MAX(F:F)</f>
        <v>0.38891031822565092</v>
      </c>
      <c r="H287" s="3">
        <v>4033</v>
      </c>
      <c r="I287" s="4">
        <f>+H287/MAX(H:H)</f>
        <v>0.44865947268884193</v>
      </c>
      <c r="J287" s="3">
        <f>+F287-H287</f>
        <v>0</v>
      </c>
      <c r="K287" s="4">
        <f>+J287/MAX(J:J)</f>
        <v>0</v>
      </c>
      <c r="L287" s="13">
        <f>+ROUND((G287*30+I287*50+K287*20)*40%,2)</f>
        <v>13.64</v>
      </c>
      <c r="M287" s="13">
        <v>0</v>
      </c>
      <c r="N287" s="11">
        <f>+ROUND(B287+C287+E287+L287+M287,2)</f>
        <v>42.64</v>
      </c>
      <c r="O287" s="12">
        <f>+_xlfn.RANK.AVG(N287,N:N)</f>
        <v>280</v>
      </c>
      <c r="P287" s="12" t="str">
        <f>+IF(N287&gt;=41,"SI","NO")</f>
        <v>SI</v>
      </c>
      <c r="Q287" s="17"/>
    </row>
    <row r="288" spans="1:17">
      <c r="A288" t="s">
        <v>303</v>
      </c>
      <c r="B288" s="13">
        <v>0</v>
      </c>
      <c r="C288" s="13">
        <v>11.5</v>
      </c>
      <c r="D288">
        <v>100</v>
      </c>
      <c r="E288" s="13">
        <f>+ROUND(D288*10%,2)</f>
        <v>10</v>
      </c>
      <c r="F288" s="3">
        <v>6201</v>
      </c>
      <c r="G288" s="4">
        <f>+F288/MAX(F:F)</f>
        <v>0.59797492767598848</v>
      </c>
      <c r="H288" s="3">
        <v>6201</v>
      </c>
      <c r="I288" s="4">
        <f>+H288/MAX(H:H)</f>
        <v>0.68984314161753257</v>
      </c>
      <c r="J288" s="3">
        <f>+F288-H288</f>
        <v>0</v>
      </c>
      <c r="K288" s="4">
        <f>+J288/MAX(J:J)</f>
        <v>0</v>
      </c>
      <c r="L288" s="13">
        <f>+ROUND((G288*30+I288*50+K288*20)*40%,2)</f>
        <v>20.97</v>
      </c>
      <c r="M288" s="13">
        <v>0</v>
      </c>
      <c r="N288" s="11">
        <f>+ROUND(B288+C288+E288+L288+M288,2)</f>
        <v>42.47</v>
      </c>
      <c r="O288" s="12">
        <f>+_xlfn.RANK.AVG(N288,N:N)</f>
        <v>281</v>
      </c>
      <c r="P288" s="12" t="str">
        <f>+IF(N288&gt;=41,"SI","NO")</f>
        <v>SI</v>
      </c>
      <c r="Q288" s="17"/>
    </row>
    <row r="289" spans="1:17">
      <c r="A289" t="s">
        <v>304</v>
      </c>
      <c r="B289" s="13">
        <v>6</v>
      </c>
      <c r="C289" s="13">
        <v>6.5</v>
      </c>
      <c r="D289">
        <v>100</v>
      </c>
      <c r="E289" s="13">
        <f>+ROUND(D289*10%,2)</f>
        <v>10</v>
      </c>
      <c r="F289" s="3">
        <v>5843</v>
      </c>
      <c r="G289" s="4">
        <f>+F289/MAX(F:F)</f>
        <v>0.56345226615236255</v>
      </c>
      <c r="H289" s="3">
        <v>5843</v>
      </c>
      <c r="I289" s="4">
        <f>+H289/MAX(H:H)</f>
        <v>0.65001668706196458</v>
      </c>
      <c r="J289" s="3">
        <f>+F289-H289</f>
        <v>0</v>
      </c>
      <c r="K289" s="4">
        <f>+J289/MAX(J:J)</f>
        <v>0</v>
      </c>
      <c r="L289" s="13">
        <f>+ROUND((G289*30+I289*50+K289*20)*40%,2)</f>
        <v>19.760000000000002</v>
      </c>
      <c r="M289" s="13">
        <v>0</v>
      </c>
      <c r="N289" s="11">
        <f>+ROUND(B289+C289+E289+L289+M289,2)</f>
        <v>42.26</v>
      </c>
      <c r="O289" s="12">
        <f>+_xlfn.RANK.AVG(N289,N:N)</f>
        <v>282</v>
      </c>
      <c r="P289" s="12" t="str">
        <f>+IF(N289&gt;=41,"SI","NO")</f>
        <v>SI</v>
      </c>
      <c r="Q289" s="17"/>
    </row>
    <row r="290" spans="1:17">
      <c r="A290" t="s">
        <v>305</v>
      </c>
      <c r="B290" s="13">
        <v>8.5</v>
      </c>
      <c r="C290" s="13">
        <v>9.5</v>
      </c>
      <c r="D290">
        <v>100</v>
      </c>
      <c r="E290" s="13">
        <f>+ROUND(D290*10%,2)</f>
        <v>10</v>
      </c>
      <c r="F290" s="3">
        <v>3984</v>
      </c>
      <c r="G290" s="4">
        <f>+F290/MAX(F:F)</f>
        <v>0.3841851494696239</v>
      </c>
      <c r="H290" s="3">
        <v>3984</v>
      </c>
      <c r="I290" s="4">
        <f>+H290/MAX(H:H)</f>
        <v>0.44320836578039824</v>
      </c>
      <c r="J290" s="3">
        <f>+F290-H290</f>
        <v>0</v>
      </c>
      <c r="K290" s="4">
        <f>+J290/MAX(J:J)</f>
        <v>0</v>
      </c>
      <c r="L290" s="13">
        <f>+ROUND((G290*30+I290*50+K290*20)*40%,2)</f>
        <v>13.47</v>
      </c>
      <c r="M290" s="13">
        <v>0</v>
      </c>
      <c r="N290" s="11">
        <f>+ROUND(B290+C290+E290+L290+M290,2)</f>
        <v>41.47</v>
      </c>
      <c r="O290" s="12">
        <f>+_xlfn.RANK.AVG(N290,N:N)</f>
        <v>283</v>
      </c>
      <c r="P290" s="12" t="str">
        <f>+IF(N290&gt;=41,"SI","NO")</f>
        <v>SI</v>
      </c>
      <c r="Q290" s="17"/>
    </row>
    <row r="291" spans="1:17">
      <c r="A291" t="s">
        <v>306</v>
      </c>
      <c r="B291" s="13">
        <v>10.5</v>
      </c>
      <c r="C291" s="13">
        <v>9.5</v>
      </c>
      <c r="D291">
        <v>100</v>
      </c>
      <c r="E291" s="13">
        <f>+ROUND(D291*10%,2)</f>
        <v>10</v>
      </c>
      <c r="F291" s="3">
        <v>3348</v>
      </c>
      <c r="G291" s="4">
        <f>+F291/MAX(F:F)</f>
        <v>0.32285438765670205</v>
      </c>
      <c r="H291" s="3">
        <v>3348</v>
      </c>
      <c r="I291" s="4">
        <f>+H291/MAX(H:H)</f>
        <v>0.37245522305039491</v>
      </c>
      <c r="J291" s="3">
        <f>+F291-H291</f>
        <v>0</v>
      </c>
      <c r="K291" s="4">
        <f>+J291/MAX(J:J)</f>
        <v>0</v>
      </c>
      <c r="L291" s="13">
        <f>+ROUND((G291*30+I291*50+K291*20)*40%,2)</f>
        <v>11.32</v>
      </c>
      <c r="M291" s="13">
        <v>0</v>
      </c>
      <c r="N291" s="11">
        <f>+ROUND(B291+C291+E291+L291+M291,2)</f>
        <v>41.32</v>
      </c>
      <c r="O291" s="12">
        <f>+_xlfn.RANK.AVG(N291,N:N)</f>
        <v>284</v>
      </c>
      <c r="P291" s="12" t="str">
        <f>+IF(N291&gt;=41,"SI","NO")</f>
        <v>SI</v>
      </c>
      <c r="Q291" s="17"/>
    </row>
    <row r="292" spans="1:17">
      <c r="A292" t="s">
        <v>307</v>
      </c>
      <c r="B292" s="13">
        <v>0</v>
      </c>
      <c r="C292" s="13">
        <v>10.5</v>
      </c>
      <c r="D292">
        <v>100</v>
      </c>
      <c r="E292" s="13">
        <f>+ROUND(D292*10%,2)</f>
        <v>10</v>
      </c>
      <c r="F292" s="3">
        <v>5843</v>
      </c>
      <c r="G292" s="4">
        <f>+F292/MAX(F:F)</f>
        <v>0.56345226615236255</v>
      </c>
      <c r="H292" s="3">
        <v>5843</v>
      </c>
      <c r="I292" s="4">
        <f>+H292/MAX(H:H)</f>
        <v>0.65001668706196458</v>
      </c>
      <c r="J292" s="3">
        <f>+F292-H292</f>
        <v>0</v>
      </c>
      <c r="K292" s="4">
        <f>+J292/MAX(J:J)</f>
        <v>0</v>
      </c>
      <c r="L292" s="13">
        <f>+ROUND((G292*30+I292*50+K292*20)*40%,2)</f>
        <v>19.760000000000002</v>
      </c>
      <c r="M292" s="13">
        <v>0</v>
      </c>
      <c r="N292" s="11">
        <f>+ROUND(B292+C292+E292+L292+M292,2)</f>
        <v>40.26</v>
      </c>
      <c r="O292" s="12">
        <f>+_xlfn.RANK.AVG(N292,N:N)</f>
        <v>285</v>
      </c>
      <c r="P292" s="12" t="str">
        <f>+IF(N292&gt;=41,"SI","NO")</f>
        <v>NO</v>
      </c>
      <c r="Q292" s="17"/>
    </row>
    <row r="293" spans="1:17">
      <c r="A293" t="s">
        <v>308</v>
      </c>
      <c r="B293" s="13">
        <v>6.5</v>
      </c>
      <c r="C293" s="13">
        <v>7</v>
      </c>
      <c r="D293">
        <v>100</v>
      </c>
      <c r="E293" s="13">
        <f>+ROUND(D293*10%,2)</f>
        <v>10</v>
      </c>
      <c r="F293" s="3">
        <v>3302</v>
      </c>
      <c r="G293" s="4">
        <f>+F293/MAX(F:F)</f>
        <v>0.31841851494696238</v>
      </c>
      <c r="H293" s="3">
        <v>3302</v>
      </c>
      <c r="I293" s="4">
        <f>+H293/MAX(H:H)</f>
        <v>0.36733785738124375</v>
      </c>
      <c r="J293" s="3">
        <f>+F293-H293</f>
        <v>0</v>
      </c>
      <c r="K293" s="4">
        <f>+J293/MAX(J:J)</f>
        <v>0</v>
      </c>
      <c r="L293" s="13">
        <f>+ROUND((G293*30+I293*50+K293*20)*40%,2)</f>
        <v>11.17</v>
      </c>
      <c r="M293" s="13">
        <v>5.5</v>
      </c>
      <c r="N293" s="11">
        <f>+ROUND(B293+C293+E293+L293+M293,2)</f>
        <v>40.17</v>
      </c>
      <c r="O293" s="12">
        <f>+_xlfn.RANK.AVG(N293,N:N)</f>
        <v>286</v>
      </c>
      <c r="P293" s="12" t="str">
        <f>+IF(N293&gt;=41,"SI","NO")</f>
        <v>NO</v>
      </c>
      <c r="Q293" s="17"/>
    </row>
    <row r="294" spans="1:17">
      <c r="A294" t="s">
        <v>309</v>
      </c>
      <c r="B294" s="13">
        <v>7</v>
      </c>
      <c r="C294" s="13">
        <v>5.5</v>
      </c>
      <c r="D294">
        <v>100</v>
      </c>
      <c r="E294" s="13">
        <f>+ROUND(D294*10%,2)</f>
        <v>10</v>
      </c>
      <c r="F294" s="3">
        <v>2556</v>
      </c>
      <c r="G294" s="4">
        <f>+F294/MAX(F:F)</f>
        <v>0.24648023143683703</v>
      </c>
      <c r="H294" s="3">
        <v>2556</v>
      </c>
      <c r="I294" s="4">
        <f>+H294/MAX(H:H)</f>
        <v>0.2843475358771832</v>
      </c>
      <c r="J294" s="3">
        <f>+F294-H294</f>
        <v>0</v>
      </c>
      <c r="K294" s="4">
        <f>+J294/MAX(J:J)</f>
        <v>0</v>
      </c>
      <c r="L294" s="13">
        <f>+ROUND((G294*30+I294*50+K294*20)*40%,2)</f>
        <v>8.64</v>
      </c>
      <c r="M294" s="13">
        <v>8.5</v>
      </c>
      <c r="N294" s="11">
        <f>+ROUND(B294+C294+E294+L294+M294,2)</f>
        <v>39.64</v>
      </c>
      <c r="O294" s="12">
        <f>+_xlfn.RANK.AVG(N294,N:N)</f>
        <v>287</v>
      </c>
      <c r="P294" s="12" t="str">
        <f>+IF(N294&gt;=41,"SI","NO")</f>
        <v>NO</v>
      </c>
      <c r="Q294" s="17"/>
    </row>
    <row r="295" spans="1:17">
      <c r="A295" t="s">
        <v>310</v>
      </c>
      <c r="B295" s="13">
        <v>6.5</v>
      </c>
      <c r="C295" s="13">
        <v>9.5</v>
      </c>
      <c r="D295">
        <v>100</v>
      </c>
      <c r="E295" s="13">
        <f>+ROUND(D295*10%,2)</f>
        <v>10</v>
      </c>
      <c r="F295" s="3">
        <v>3916</v>
      </c>
      <c r="G295" s="4">
        <f>+F295/MAX(F:F)</f>
        <v>0.3776277724204436</v>
      </c>
      <c r="H295" s="3">
        <v>3916</v>
      </c>
      <c r="I295" s="4">
        <f>+H295/MAX(H:H)</f>
        <v>0.43564356435643564</v>
      </c>
      <c r="J295" s="3">
        <f>+F295-H295</f>
        <v>0</v>
      </c>
      <c r="K295" s="4">
        <f>+J295/MAX(J:J)</f>
        <v>0</v>
      </c>
      <c r="L295" s="13">
        <f>+ROUND((G295*30+I295*50+K295*20)*40%,2)</f>
        <v>13.24</v>
      </c>
      <c r="M295" s="13">
        <v>0</v>
      </c>
      <c r="N295" s="11">
        <f>+ROUND(B295+C295+E295+L295+M295,2)</f>
        <v>39.24</v>
      </c>
      <c r="O295" s="12">
        <f>+_xlfn.RANK.AVG(N295,N:N)</f>
        <v>288</v>
      </c>
      <c r="P295" s="12" t="str">
        <f>+IF(N295&gt;=41,"SI","NO")</f>
        <v>NO</v>
      </c>
      <c r="Q295" s="17"/>
    </row>
    <row r="296" spans="1:17">
      <c r="A296" t="s">
        <v>311</v>
      </c>
      <c r="B296" s="13">
        <v>7.5</v>
      </c>
      <c r="C296" s="13">
        <v>6</v>
      </c>
      <c r="D296">
        <v>100</v>
      </c>
      <c r="E296" s="13">
        <f>+ROUND(D296*10%,2)</f>
        <v>10</v>
      </c>
      <c r="F296" s="3">
        <v>4502</v>
      </c>
      <c r="G296" s="4">
        <f>+F296/MAX(F:F)</f>
        <v>0.43413693346190935</v>
      </c>
      <c r="H296" s="3">
        <v>4502</v>
      </c>
      <c r="I296" s="4">
        <f>+H296/MAX(H:H)</f>
        <v>0.50083435309823121</v>
      </c>
      <c r="J296" s="3">
        <f>+F296-H296</f>
        <v>0</v>
      </c>
      <c r="K296" s="4">
        <f>+J296/MAX(J:J)</f>
        <v>0</v>
      </c>
      <c r="L296" s="13">
        <f>+ROUND((G296*30+I296*50+K296*20)*40%,2)</f>
        <v>15.23</v>
      </c>
      <c r="M296" s="13">
        <v>0</v>
      </c>
      <c r="N296" s="11">
        <f>+ROUND(B296+C296+E296+L296+M296,2)</f>
        <v>38.729999999999997</v>
      </c>
      <c r="O296" s="12">
        <f>+_xlfn.RANK.AVG(N296,N:N)</f>
        <v>289</v>
      </c>
      <c r="P296" s="12" t="str">
        <f>+IF(N296&gt;=41,"SI","NO")</f>
        <v>NO</v>
      </c>
      <c r="Q296" s="17"/>
    </row>
    <row r="297" spans="1:17">
      <c r="A297" t="s">
        <v>312</v>
      </c>
      <c r="B297" s="13">
        <v>7.5</v>
      </c>
      <c r="C297" s="13">
        <v>7</v>
      </c>
      <c r="D297">
        <v>100</v>
      </c>
      <c r="E297" s="13">
        <f>+ROUND(D297*10%,2)</f>
        <v>10</v>
      </c>
      <c r="F297" s="3">
        <v>4101</v>
      </c>
      <c r="G297" s="4">
        <f>+F297/MAX(F:F)</f>
        <v>0.39546769527483122</v>
      </c>
      <c r="H297" s="3">
        <v>4101</v>
      </c>
      <c r="I297" s="4">
        <f>+H297/MAX(H:H)</f>
        <v>0.45622427411280453</v>
      </c>
      <c r="J297" s="3">
        <f>+F297-H297</f>
        <v>0</v>
      </c>
      <c r="K297" s="4">
        <f>+J297/MAX(J:J)</f>
        <v>0</v>
      </c>
      <c r="L297" s="13">
        <f>+ROUND((G297*30+I297*50+K297*20)*40%,2)</f>
        <v>13.87</v>
      </c>
      <c r="M297" s="13">
        <v>0</v>
      </c>
      <c r="N297" s="11">
        <f>+ROUND(B297+C297+E297+L297+M297,2)</f>
        <v>38.369999999999997</v>
      </c>
      <c r="O297" s="12">
        <f>+_xlfn.RANK.AVG(N297,N:N)</f>
        <v>290</v>
      </c>
      <c r="P297" s="12" t="str">
        <f>+IF(N297&gt;=41,"SI","NO")</f>
        <v>NO</v>
      </c>
      <c r="Q297" s="17"/>
    </row>
    <row r="298" spans="1:17">
      <c r="A298" t="s">
        <v>313</v>
      </c>
      <c r="B298" s="13">
        <v>7.5</v>
      </c>
      <c r="C298" s="13">
        <v>6.5</v>
      </c>
      <c r="D298">
        <v>100</v>
      </c>
      <c r="E298" s="13">
        <f>+ROUND(D298*10%,2)</f>
        <v>10</v>
      </c>
      <c r="F298" s="3">
        <v>4136</v>
      </c>
      <c r="G298" s="4">
        <f>+F298/MAX(F:F)</f>
        <v>0.39884281581485054</v>
      </c>
      <c r="H298" s="3">
        <v>4136</v>
      </c>
      <c r="I298" s="4">
        <f>+H298/MAX(H:H)</f>
        <v>0.46011792190455003</v>
      </c>
      <c r="J298" s="3">
        <f>+F298-H298</f>
        <v>0</v>
      </c>
      <c r="K298" s="4">
        <f>+J298/MAX(J:J)</f>
        <v>0</v>
      </c>
      <c r="L298" s="13">
        <f>+ROUND((G298*30+I298*50+K298*20)*40%,2)</f>
        <v>13.99</v>
      </c>
      <c r="M298" s="13">
        <v>0</v>
      </c>
      <c r="N298" s="11">
        <f>+ROUND(B298+C298+E298+L298+M298,2)</f>
        <v>37.99</v>
      </c>
      <c r="O298" s="12">
        <f>+_xlfn.RANK.AVG(N298,N:N)</f>
        <v>291</v>
      </c>
      <c r="P298" s="12" t="str">
        <f>+IF(N298&gt;=41,"SI","NO")</f>
        <v>NO</v>
      </c>
      <c r="Q298" s="17"/>
    </row>
    <row r="299" spans="1:17">
      <c r="A299" t="s">
        <v>314</v>
      </c>
      <c r="B299" s="13">
        <v>10</v>
      </c>
      <c r="C299" s="13">
        <v>9</v>
      </c>
      <c r="D299">
        <v>100</v>
      </c>
      <c r="E299" s="13">
        <f>+ROUND(D299*10%,2)</f>
        <v>10</v>
      </c>
      <c r="F299" s="3">
        <v>2601</v>
      </c>
      <c r="G299" s="4">
        <f>+F299/MAX(F:F)</f>
        <v>0.25081967213114753</v>
      </c>
      <c r="H299" s="3">
        <v>2601</v>
      </c>
      <c r="I299" s="4">
        <f>+H299/MAX(H:H)</f>
        <v>0.28935365446657024</v>
      </c>
      <c r="J299" s="3">
        <f>+F299-H299</f>
        <v>0</v>
      </c>
      <c r="K299" s="4">
        <f>+J299/MAX(J:J)</f>
        <v>0</v>
      </c>
      <c r="L299" s="13">
        <f>+ROUND((G299*30+I299*50+K299*20)*40%,2)</f>
        <v>8.8000000000000007</v>
      </c>
      <c r="M299" s="13">
        <v>0</v>
      </c>
      <c r="N299" s="11">
        <f>+ROUND(B299+C299+E299+L299+M299,2)</f>
        <v>37.799999999999997</v>
      </c>
      <c r="O299" s="12">
        <f>+_xlfn.RANK.AVG(N299,N:N)</f>
        <v>292</v>
      </c>
      <c r="P299" s="12" t="str">
        <f>+IF(N299&gt;=41,"SI","NO")</f>
        <v>NO</v>
      </c>
      <c r="Q299" s="17"/>
    </row>
    <row r="300" spans="1:17">
      <c r="A300" t="s">
        <v>315</v>
      </c>
      <c r="B300" s="13">
        <v>0</v>
      </c>
      <c r="C300" s="13">
        <v>0</v>
      </c>
      <c r="D300">
        <v>100</v>
      </c>
      <c r="E300" s="13">
        <f>+ROUND(D300*10%,2)</f>
        <v>10</v>
      </c>
      <c r="F300" s="3">
        <v>8183</v>
      </c>
      <c r="G300" s="4">
        <f>+F300/MAX(F:F)</f>
        <v>0.78910318225650911</v>
      </c>
      <c r="H300" s="3">
        <v>8183</v>
      </c>
      <c r="I300" s="4">
        <f>+H300/MAX(H:H)</f>
        <v>0.91033485371009015</v>
      </c>
      <c r="J300" s="3">
        <f>+F300-H300</f>
        <v>0</v>
      </c>
      <c r="K300" s="4">
        <f>+J300/MAX(J:J)</f>
        <v>0</v>
      </c>
      <c r="L300" s="13">
        <f>+ROUND((G300*30+I300*50+K300*20)*40%,2)</f>
        <v>27.68</v>
      </c>
      <c r="M300" s="13">
        <v>0</v>
      </c>
      <c r="N300" s="11">
        <f>+ROUND(B300+C300+E300+L300+M300,2)</f>
        <v>37.68</v>
      </c>
      <c r="O300" s="12">
        <f>+_xlfn.RANK.AVG(N300,N:N)</f>
        <v>293</v>
      </c>
      <c r="P300" s="12" t="str">
        <f>+IF(N300&gt;=41,"SI","NO")</f>
        <v>NO</v>
      </c>
      <c r="Q300" s="17"/>
    </row>
    <row r="301" spans="1:17">
      <c r="A301" t="s">
        <v>316</v>
      </c>
      <c r="B301" s="13">
        <v>0</v>
      </c>
      <c r="C301" s="13">
        <v>0</v>
      </c>
      <c r="D301">
        <v>100</v>
      </c>
      <c r="E301" s="13">
        <f>+ROUND(D301*10%,2)</f>
        <v>10</v>
      </c>
      <c r="F301" s="3">
        <v>7988</v>
      </c>
      <c r="G301" s="4">
        <f>+F301/MAX(F:F)</f>
        <v>0.77029893924783033</v>
      </c>
      <c r="H301" s="3">
        <v>7988</v>
      </c>
      <c r="I301" s="4">
        <f>+H301/MAX(H:H)</f>
        <v>0.88864167315607967</v>
      </c>
      <c r="J301" s="3">
        <f>+F301-H301</f>
        <v>0</v>
      </c>
      <c r="K301" s="4">
        <f>+J301/MAX(J:J)</f>
        <v>0</v>
      </c>
      <c r="L301" s="13">
        <f>+ROUND((G301*30+I301*50+K301*20)*40%,2)</f>
        <v>27.02</v>
      </c>
      <c r="M301" s="13">
        <v>0</v>
      </c>
      <c r="N301" s="11">
        <f>+ROUND(B301+C301+E301+L301+M301,2)</f>
        <v>37.020000000000003</v>
      </c>
      <c r="O301" s="12">
        <f>+_xlfn.RANK.AVG(N301,N:N)</f>
        <v>294</v>
      </c>
      <c r="P301" s="12" t="str">
        <f>+IF(N301&gt;=41,"SI","NO")</f>
        <v>NO</v>
      </c>
      <c r="Q301" s="17"/>
    </row>
    <row r="302" spans="1:17">
      <c r="A302" t="s">
        <v>317</v>
      </c>
      <c r="B302" s="13">
        <v>10</v>
      </c>
      <c r="C302" s="13">
        <v>8.5</v>
      </c>
      <c r="D302">
        <v>100</v>
      </c>
      <c r="E302" s="13">
        <f>+ROUND(D302*10%,2)</f>
        <v>10</v>
      </c>
      <c r="F302" s="3">
        <v>2486</v>
      </c>
      <c r="G302" s="4">
        <f>+F302/MAX(F:F)</f>
        <v>0.23972999035679846</v>
      </c>
      <c r="H302" s="3">
        <v>2486</v>
      </c>
      <c r="I302" s="4">
        <f>+H302/MAX(H:H)</f>
        <v>0.27656024029369231</v>
      </c>
      <c r="J302" s="3">
        <f>+F302-H302</f>
        <v>0</v>
      </c>
      <c r="K302" s="4">
        <f>+J302/MAX(J:J)</f>
        <v>0</v>
      </c>
      <c r="L302" s="13">
        <f>+ROUND((G302*30+I302*50+K302*20)*40%,2)</f>
        <v>8.41</v>
      </c>
      <c r="M302" s="13">
        <v>0</v>
      </c>
      <c r="N302" s="11">
        <f>+ROUND(B302+C302+E302+L302+M302,2)</f>
        <v>36.909999999999997</v>
      </c>
      <c r="O302" s="12">
        <f>+_xlfn.RANK.AVG(N302,N:N)</f>
        <v>295</v>
      </c>
      <c r="P302" s="12" t="str">
        <f>+IF(N302&gt;=41,"SI","NO")</f>
        <v>NO</v>
      </c>
      <c r="Q302" s="17"/>
    </row>
    <row r="303" spans="1:17">
      <c r="A303" t="s">
        <v>318</v>
      </c>
      <c r="B303" s="13">
        <v>0</v>
      </c>
      <c r="C303" s="13">
        <v>12.5</v>
      </c>
      <c r="D303">
        <v>100</v>
      </c>
      <c r="E303" s="13">
        <f>+ROUND(D303*10%,2)</f>
        <v>10</v>
      </c>
      <c r="F303" s="3">
        <v>4117</v>
      </c>
      <c r="G303" s="4">
        <f>+F303/MAX(F:F)</f>
        <v>0.3970106075216972</v>
      </c>
      <c r="H303" s="3">
        <v>4117</v>
      </c>
      <c r="I303" s="4">
        <f>+H303/MAX(H:H)</f>
        <v>0.45800422738903102</v>
      </c>
      <c r="J303" s="3">
        <f>+F303-H303</f>
        <v>0</v>
      </c>
      <c r="K303" s="4">
        <f>+J303/MAX(J:J)</f>
        <v>0</v>
      </c>
      <c r="L303" s="13">
        <f>+ROUND((G303*30+I303*50+K303*20)*40%,2)</f>
        <v>13.92</v>
      </c>
      <c r="M303" s="13">
        <v>0</v>
      </c>
      <c r="N303" s="11">
        <f>+ROUND(B303+C303+E303+L303+M303,2)</f>
        <v>36.42</v>
      </c>
      <c r="O303" s="12">
        <f>+_xlfn.RANK.AVG(N303,N:N)</f>
        <v>297</v>
      </c>
      <c r="P303" s="12" t="str">
        <f>+IF(N303&gt;=41,"SI","NO")</f>
        <v>NO</v>
      </c>
      <c r="Q303" s="17"/>
    </row>
    <row r="304" spans="1:17">
      <c r="A304" t="s">
        <v>319</v>
      </c>
      <c r="B304" s="13">
        <v>0</v>
      </c>
      <c r="C304" s="13">
        <v>12.5</v>
      </c>
      <c r="D304">
        <v>100</v>
      </c>
      <c r="E304" s="13">
        <f>+ROUND(D304*10%,2)</f>
        <v>10</v>
      </c>
      <c r="F304" s="3">
        <v>4117</v>
      </c>
      <c r="G304" s="4">
        <f>+F304/MAX(F:F)</f>
        <v>0.3970106075216972</v>
      </c>
      <c r="H304" s="3">
        <v>4117</v>
      </c>
      <c r="I304" s="4">
        <f>+H304/MAX(H:H)</f>
        <v>0.45800422738903102</v>
      </c>
      <c r="J304" s="3">
        <f>+F304-H304</f>
        <v>0</v>
      </c>
      <c r="K304" s="4">
        <f>+J304/MAX(J:J)</f>
        <v>0</v>
      </c>
      <c r="L304" s="13">
        <f>+ROUND((G304*30+I304*50+K304*20)*40%,2)</f>
        <v>13.92</v>
      </c>
      <c r="M304" s="13">
        <v>0</v>
      </c>
      <c r="N304" s="11">
        <f>+ROUND(B304+C304+E304+L304+M304,2)</f>
        <v>36.42</v>
      </c>
      <c r="O304" s="12">
        <f>+_xlfn.RANK.AVG(N304,N:N)</f>
        <v>297</v>
      </c>
      <c r="P304" s="12" t="str">
        <f>+IF(N304&gt;=41,"SI","NO")</f>
        <v>NO</v>
      </c>
      <c r="Q304" s="17"/>
    </row>
    <row r="305" spans="1:17">
      <c r="A305" t="s">
        <v>320</v>
      </c>
      <c r="B305" s="13">
        <v>0</v>
      </c>
      <c r="C305" s="13">
        <v>6.5</v>
      </c>
      <c r="D305">
        <v>100</v>
      </c>
      <c r="E305" s="13">
        <f>+ROUND(D305*10%,2)</f>
        <v>10</v>
      </c>
      <c r="F305" s="3">
        <v>5889</v>
      </c>
      <c r="G305" s="4">
        <f>+F305/MAX(F:F)</f>
        <v>0.56788813886210221</v>
      </c>
      <c r="H305" s="3">
        <v>5889</v>
      </c>
      <c r="I305" s="4">
        <f>+H305/MAX(H:H)</f>
        <v>0.6551340527311158</v>
      </c>
      <c r="J305" s="3">
        <f>+F305-H305</f>
        <v>0</v>
      </c>
      <c r="K305" s="4">
        <f>+J305/MAX(J:J)</f>
        <v>0</v>
      </c>
      <c r="L305" s="13">
        <f>+ROUND((G305*30+I305*50+K305*20)*40%,2)</f>
        <v>19.920000000000002</v>
      </c>
      <c r="M305" s="13">
        <v>0</v>
      </c>
      <c r="N305" s="11">
        <f>+ROUND(B305+C305+E305+L305+M305,2)</f>
        <v>36.42</v>
      </c>
      <c r="O305" s="12">
        <f>+_xlfn.RANK.AVG(N305,N:N)</f>
        <v>297</v>
      </c>
      <c r="P305" s="12" t="str">
        <f>+IF(N305&gt;=41,"SI","NO")</f>
        <v>NO</v>
      </c>
      <c r="Q305" s="17"/>
    </row>
    <row r="306" spans="1:17">
      <c r="A306" t="s">
        <v>321</v>
      </c>
      <c r="B306" s="13">
        <v>0</v>
      </c>
      <c r="C306" s="13">
        <v>8.5</v>
      </c>
      <c r="D306">
        <v>100</v>
      </c>
      <c r="E306" s="13">
        <f>+ROUND(D306*10%,2)</f>
        <v>10</v>
      </c>
      <c r="F306" s="3">
        <v>5294</v>
      </c>
      <c r="G306" s="4">
        <f>+F306/MAX(F:F)</f>
        <v>0.51051108968177439</v>
      </c>
      <c r="H306" s="3">
        <v>5294</v>
      </c>
      <c r="I306" s="4">
        <f>+H306/MAX(H:H)</f>
        <v>0.58894204027144292</v>
      </c>
      <c r="J306" s="3">
        <f>+F306-H306</f>
        <v>0</v>
      </c>
      <c r="K306" s="4">
        <f>+J306/MAX(J:J)</f>
        <v>0</v>
      </c>
      <c r="L306" s="13">
        <f>+ROUND((G306*30+I306*50+K306*20)*40%,2)</f>
        <v>17.899999999999999</v>
      </c>
      <c r="M306" s="13">
        <v>0</v>
      </c>
      <c r="N306" s="11">
        <f>+ROUND(B306+C306+E306+L306+M306,2)</f>
        <v>36.4</v>
      </c>
      <c r="O306" s="12">
        <f>+_xlfn.RANK.AVG(N306,N:N)</f>
        <v>299</v>
      </c>
      <c r="P306" s="12" t="str">
        <f>+IF(N306&gt;=41,"SI","NO")</f>
        <v>NO</v>
      </c>
      <c r="Q306" s="17"/>
    </row>
    <row r="307" spans="1:17">
      <c r="A307" t="s">
        <v>322</v>
      </c>
      <c r="B307" s="13">
        <v>0</v>
      </c>
      <c r="C307" s="13">
        <v>0</v>
      </c>
      <c r="D307">
        <v>100</v>
      </c>
      <c r="E307" s="13">
        <f>+ROUND(D307*10%,2)</f>
        <v>10</v>
      </c>
      <c r="F307" s="3">
        <v>4068</v>
      </c>
      <c r="G307" s="4">
        <f>+F307/MAX(F:F)</f>
        <v>0.39228543876567018</v>
      </c>
      <c r="H307" s="3">
        <v>4068</v>
      </c>
      <c r="I307" s="4">
        <f>+H307/MAX(H:H)</f>
        <v>0.45255312048058738</v>
      </c>
      <c r="J307" s="3">
        <f>+F307-H307</f>
        <v>0</v>
      </c>
      <c r="K307" s="4">
        <f>+J307/MAX(J:J)</f>
        <v>0</v>
      </c>
      <c r="L307" s="13">
        <f>+ROUND((G307*30+I307*50+K307*20)*40%,2)</f>
        <v>13.76</v>
      </c>
      <c r="M307" s="13">
        <v>12.5</v>
      </c>
      <c r="N307" s="11">
        <f>+ROUND(B307+C307+E307+L307+M307,2)</f>
        <v>36.26</v>
      </c>
      <c r="O307" s="12">
        <f>+_xlfn.RANK.AVG(N307,N:N)</f>
        <v>300</v>
      </c>
      <c r="P307" s="12" t="str">
        <f>+IF(N307&gt;=41,"SI","NO")</f>
        <v>NO</v>
      </c>
      <c r="Q307" s="17"/>
    </row>
    <row r="308" spans="1:17">
      <c r="A308" t="s">
        <v>323</v>
      </c>
      <c r="B308" s="13">
        <v>0</v>
      </c>
      <c r="C308" s="13">
        <v>6.5</v>
      </c>
      <c r="D308">
        <v>100</v>
      </c>
      <c r="E308" s="13">
        <f>+ROUND(D308*10%,2)</f>
        <v>10</v>
      </c>
      <c r="F308" s="3">
        <v>6138</v>
      </c>
      <c r="G308" s="4">
        <f>+F308/MAX(F:F)</f>
        <v>0.59189971070395375</v>
      </c>
      <c r="H308" s="3">
        <v>3379</v>
      </c>
      <c r="I308" s="4">
        <f>+H308/MAX(H:H)</f>
        <v>0.37590388252308377</v>
      </c>
      <c r="J308" s="3">
        <f>+F308-H308</f>
        <v>2759</v>
      </c>
      <c r="K308" s="4">
        <f>+J308/MAX(J:J)</f>
        <v>0.62195671776375117</v>
      </c>
      <c r="L308" s="13">
        <f>+ROUND((G308*30+I308*50+K308*20)*40%,2)</f>
        <v>19.600000000000001</v>
      </c>
      <c r="M308" s="13">
        <v>0</v>
      </c>
      <c r="N308" s="11">
        <f>+ROUND(B308+C308+E308+L308+M308,2)</f>
        <v>36.1</v>
      </c>
      <c r="O308" s="12">
        <f>+_xlfn.RANK.AVG(N308,N:N)</f>
        <v>301</v>
      </c>
      <c r="P308" s="12" t="str">
        <f>+IF(N308&gt;=41,"SI","NO")</f>
        <v>NO</v>
      </c>
      <c r="Q308" s="17"/>
    </row>
    <row r="309" spans="1:17">
      <c r="A309" t="s">
        <v>324</v>
      </c>
      <c r="B309" s="13">
        <v>0</v>
      </c>
      <c r="C309" s="13">
        <v>7</v>
      </c>
      <c r="D309">
        <v>100</v>
      </c>
      <c r="E309" s="13">
        <f>+ROUND(D309*10%,2)</f>
        <v>10</v>
      </c>
      <c r="F309" s="3">
        <v>5723</v>
      </c>
      <c r="G309" s="4">
        <f>+F309/MAX(F:F)</f>
        <v>0.55188042430086792</v>
      </c>
      <c r="H309" s="3">
        <v>4017</v>
      </c>
      <c r="I309" s="4">
        <f>+H309/MAX(H:H)</f>
        <v>0.44687951941261544</v>
      </c>
      <c r="J309" s="3">
        <f>+F309-H309</f>
        <v>1706</v>
      </c>
      <c r="K309" s="4">
        <f>+J309/MAX(J:J)</f>
        <v>0.38458070333633904</v>
      </c>
      <c r="L309" s="13">
        <f>+ROUND((G309*30+I309*50+K309*20)*40%,2)</f>
        <v>18.64</v>
      </c>
      <c r="M309" s="13">
        <v>0</v>
      </c>
      <c r="N309" s="11">
        <f>+ROUND(B309+C309+E309+L309+M309,2)</f>
        <v>35.64</v>
      </c>
      <c r="O309" s="12">
        <f>+_xlfn.RANK.AVG(N309,N:N)</f>
        <v>302</v>
      </c>
      <c r="P309" s="12" t="str">
        <f>+IF(N309&gt;=41,"SI","NO")</f>
        <v>NO</v>
      </c>
      <c r="Q309" s="17"/>
    </row>
    <row r="310" spans="1:17">
      <c r="A310" t="s">
        <v>325</v>
      </c>
      <c r="B310" s="13">
        <v>0</v>
      </c>
      <c r="C310" s="13">
        <v>11</v>
      </c>
      <c r="D310">
        <v>95.43</v>
      </c>
      <c r="E310" s="13">
        <f>+ROUND(D310*10%,2)</f>
        <v>9.5399999999999991</v>
      </c>
      <c r="F310" s="3">
        <v>4117</v>
      </c>
      <c r="G310" s="4">
        <f>+F310/MAX(F:F)</f>
        <v>0.3970106075216972</v>
      </c>
      <c r="H310" s="3">
        <v>4117</v>
      </c>
      <c r="I310" s="4">
        <f>+H310/MAX(H:H)</f>
        <v>0.45800422738903102</v>
      </c>
      <c r="J310" s="3">
        <f>+F310-H310</f>
        <v>0</v>
      </c>
      <c r="K310" s="4">
        <f>+J310/MAX(J:J)</f>
        <v>0</v>
      </c>
      <c r="L310" s="13">
        <f>+ROUND((G310*30+I310*50+K310*20)*40%,2)</f>
        <v>13.92</v>
      </c>
      <c r="M310" s="13">
        <v>0</v>
      </c>
      <c r="N310" s="11">
        <f>+ROUND(B310+C310+E310+L310+M310,2)</f>
        <v>34.46</v>
      </c>
      <c r="O310" s="12">
        <f>+_xlfn.RANK.AVG(N310,N:N)</f>
        <v>303</v>
      </c>
      <c r="P310" s="12" t="str">
        <f>+IF(N310&gt;=41,"SI","NO")</f>
        <v>NO</v>
      </c>
      <c r="Q310" s="17"/>
    </row>
    <row r="311" spans="1:17">
      <c r="A311" t="s">
        <v>326</v>
      </c>
      <c r="B311" s="13">
        <v>0</v>
      </c>
      <c r="C311" s="13">
        <v>9.5</v>
      </c>
      <c r="D311">
        <v>100</v>
      </c>
      <c r="E311" s="13">
        <f>+ROUND(D311*10%,2)</f>
        <v>10</v>
      </c>
      <c r="F311" s="3">
        <v>4173</v>
      </c>
      <c r="G311" s="4">
        <f>+F311/MAX(F:F)</f>
        <v>0.40241080038572807</v>
      </c>
      <c r="H311" s="3">
        <v>4173</v>
      </c>
      <c r="I311" s="4">
        <f>+H311/MAX(H:H)</f>
        <v>0.46423406385582378</v>
      </c>
      <c r="J311" s="3">
        <f>+F311-H311</f>
        <v>0</v>
      </c>
      <c r="K311" s="4">
        <f>+J311/MAX(J:J)</f>
        <v>0</v>
      </c>
      <c r="L311" s="13">
        <f>+ROUND((G311*30+I311*50+K311*20)*40%,2)</f>
        <v>14.11</v>
      </c>
      <c r="M311" s="13">
        <v>0</v>
      </c>
      <c r="N311" s="11">
        <f>+ROUND(B311+C311+E311+L311+M311,2)</f>
        <v>33.61</v>
      </c>
      <c r="O311" s="12">
        <f>+_xlfn.RANK.AVG(N311,N:N)</f>
        <v>304</v>
      </c>
      <c r="P311" s="12" t="str">
        <f>+IF(N311&gt;=41,"SI","NO")</f>
        <v>NO</v>
      </c>
      <c r="Q311" s="17"/>
    </row>
    <row r="312" spans="1:17">
      <c r="A312" t="s">
        <v>327</v>
      </c>
      <c r="B312" s="13">
        <v>0</v>
      </c>
      <c r="C312" s="13">
        <v>10</v>
      </c>
      <c r="D312">
        <v>100</v>
      </c>
      <c r="E312" s="13">
        <f>+ROUND(D312*10%,2)</f>
        <v>10</v>
      </c>
      <c r="F312" s="3">
        <v>3997</v>
      </c>
      <c r="G312" s="4">
        <f>+F312/MAX(F:F)</f>
        <v>0.38543876567020252</v>
      </c>
      <c r="H312" s="3">
        <v>3997</v>
      </c>
      <c r="I312" s="4">
        <f>+H312/MAX(H:H)</f>
        <v>0.44465457781733231</v>
      </c>
      <c r="J312" s="3">
        <f>+F312-H312</f>
        <v>0</v>
      </c>
      <c r="K312" s="4">
        <f>+J312/MAX(J:J)</f>
        <v>0</v>
      </c>
      <c r="L312" s="13">
        <f>+ROUND((G312*30+I312*50+K312*20)*40%,2)</f>
        <v>13.52</v>
      </c>
      <c r="M312" s="13">
        <v>0</v>
      </c>
      <c r="N312" s="11">
        <f>+ROUND(B312+C312+E312+L312+M312,2)</f>
        <v>33.520000000000003</v>
      </c>
      <c r="O312" s="12">
        <f>+_xlfn.RANK.AVG(N312,N:N)</f>
        <v>305</v>
      </c>
      <c r="P312" s="12" t="str">
        <f>+IF(N312&gt;=41,"SI","NO")</f>
        <v>NO</v>
      </c>
      <c r="Q312" s="17"/>
    </row>
    <row r="313" spans="1:17">
      <c r="A313" t="s">
        <v>328</v>
      </c>
      <c r="B313" s="13">
        <v>6.5</v>
      </c>
      <c r="C313" s="13">
        <v>8.5</v>
      </c>
      <c r="D313">
        <v>100</v>
      </c>
      <c r="E313" s="13">
        <f>+ROUND(D313*10%,2)</f>
        <v>10</v>
      </c>
      <c r="F313" s="3">
        <v>2514</v>
      </c>
      <c r="G313" s="4">
        <f>+F313/MAX(F:F)</f>
        <v>0.24243008678881389</v>
      </c>
      <c r="H313" s="3">
        <v>2514</v>
      </c>
      <c r="I313" s="4">
        <f>+H313/MAX(H:H)</f>
        <v>0.27967515852708869</v>
      </c>
      <c r="J313" s="3">
        <f>+F313-H313</f>
        <v>0</v>
      </c>
      <c r="K313" s="4">
        <f>+J313/MAX(J:J)</f>
        <v>0</v>
      </c>
      <c r="L313" s="13">
        <f>+ROUND((G313*30+I313*50+K313*20)*40%,2)</f>
        <v>8.5</v>
      </c>
      <c r="M313" s="13">
        <v>0</v>
      </c>
      <c r="N313" s="11">
        <f>+ROUND(B313+C313+E313+L313+M313,2)</f>
        <v>33.5</v>
      </c>
      <c r="O313" s="12">
        <f>+_xlfn.RANK.AVG(N313,N:N)</f>
        <v>306</v>
      </c>
      <c r="P313" s="12" t="str">
        <f>+IF(N313&gt;=41,"SI","NO")</f>
        <v>NO</v>
      </c>
      <c r="Q313" s="17"/>
    </row>
    <row r="314" spans="1:17">
      <c r="A314" t="s">
        <v>329</v>
      </c>
      <c r="B314" s="13">
        <v>0</v>
      </c>
      <c r="C314" s="13">
        <v>9</v>
      </c>
      <c r="D314">
        <v>100</v>
      </c>
      <c r="E314" s="13">
        <f>+ROUND(D314*10%,2)</f>
        <v>10</v>
      </c>
      <c r="F314" s="3">
        <v>4275</v>
      </c>
      <c r="G314" s="4">
        <f>+F314/MAX(F:F)</f>
        <v>0.41224686595949855</v>
      </c>
      <c r="H314" s="3">
        <v>4275</v>
      </c>
      <c r="I314" s="4">
        <f>+H314/MAX(H:H)</f>
        <v>0.4755812659917677</v>
      </c>
      <c r="J314" s="3">
        <f>+F314-H314</f>
        <v>0</v>
      </c>
      <c r="K314" s="4">
        <f>+J314/MAX(J:J)</f>
        <v>0</v>
      </c>
      <c r="L314" s="13">
        <f>+ROUND((G314*30+I314*50+K314*20)*40%,2)</f>
        <v>14.46</v>
      </c>
      <c r="M314" s="13">
        <v>0</v>
      </c>
      <c r="N314" s="11">
        <f>+ROUND(B314+C314+E314+L314+M314,2)</f>
        <v>33.46</v>
      </c>
      <c r="O314" s="12">
        <f>+_xlfn.RANK.AVG(N314,N:N)</f>
        <v>307</v>
      </c>
      <c r="P314" s="12" t="str">
        <f>+IF(N314&gt;=41,"SI","NO")</f>
        <v>NO</v>
      </c>
      <c r="Q314" s="17"/>
    </row>
    <row r="315" spans="1:17">
      <c r="A315" t="s">
        <v>330</v>
      </c>
      <c r="B315" s="13">
        <v>0</v>
      </c>
      <c r="C315" s="13">
        <v>0</v>
      </c>
      <c r="D315">
        <v>100</v>
      </c>
      <c r="E315" s="13">
        <f>+ROUND(D315*10%,2)</f>
        <v>10</v>
      </c>
      <c r="F315" s="3">
        <v>6880</v>
      </c>
      <c r="G315" s="4">
        <f>+F315/MAX(F:F)</f>
        <v>0.66345226615236264</v>
      </c>
      <c r="H315" s="3">
        <v>6880</v>
      </c>
      <c r="I315" s="4">
        <f>+H315/MAX(H:H)</f>
        <v>0.76537990877739459</v>
      </c>
      <c r="J315" s="3">
        <f>+F315-H315</f>
        <v>0</v>
      </c>
      <c r="K315" s="4">
        <f>+J315/MAX(J:J)</f>
        <v>0</v>
      </c>
      <c r="L315" s="13">
        <f>+ROUND((G315*30+I315*50+K315*20)*40%,2)</f>
        <v>23.27</v>
      </c>
      <c r="M315" s="13">
        <v>0</v>
      </c>
      <c r="N315" s="11">
        <f>+ROUND(B315+C315+E315+L315+M315,2)</f>
        <v>33.270000000000003</v>
      </c>
      <c r="O315" s="12">
        <f>+_xlfn.RANK.AVG(N315,N:N)</f>
        <v>308</v>
      </c>
      <c r="P315" s="12" t="str">
        <f>+IF(N315&gt;=41,"SI","NO")</f>
        <v>NO</v>
      </c>
      <c r="Q315" s="17"/>
    </row>
    <row r="316" spans="1:17">
      <c r="A316" t="s">
        <v>331</v>
      </c>
      <c r="B316" s="13">
        <v>0</v>
      </c>
      <c r="C316" s="13">
        <v>10.5</v>
      </c>
      <c r="D316">
        <v>100</v>
      </c>
      <c r="E316" s="13">
        <f>+ROUND(D316*10%,2)</f>
        <v>10</v>
      </c>
      <c r="F316" s="3">
        <v>3760</v>
      </c>
      <c r="G316" s="4">
        <f>+F316/MAX(F:F)</f>
        <v>0.36258437801350046</v>
      </c>
      <c r="H316" s="3">
        <v>3760</v>
      </c>
      <c r="I316" s="4">
        <f>+H316/MAX(H:H)</f>
        <v>0.41828901991322726</v>
      </c>
      <c r="J316" s="3">
        <f>+F316-H316</f>
        <v>0</v>
      </c>
      <c r="K316" s="4">
        <f>+J316/MAX(J:J)</f>
        <v>0</v>
      </c>
      <c r="L316" s="13">
        <f>+ROUND((G316*30+I316*50+K316*20)*40%,2)</f>
        <v>12.72</v>
      </c>
      <c r="M316" s="13">
        <v>0</v>
      </c>
      <c r="N316" s="11">
        <f>+ROUND(B316+C316+E316+L316+M316,2)</f>
        <v>33.22</v>
      </c>
      <c r="O316" s="12">
        <f>+_xlfn.RANK.AVG(N316,N:N)</f>
        <v>309</v>
      </c>
      <c r="P316" s="12" t="str">
        <f>+IF(N316&gt;=41,"SI","NO")</f>
        <v>NO</v>
      </c>
      <c r="Q316" s="17"/>
    </row>
    <row r="317" spans="1:17">
      <c r="A317" t="s">
        <v>332</v>
      </c>
      <c r="B317" s="13">
        <v>8</v>
      </c>
      <c r="C317" s="13">
        <v>6.5</v>
      </c>
      <c r="D317">
        <v>100</v>
      </c>
      <c r="E317" s="13">
        <f>+ROUND(D317*10%,2)</f>
        <v>10</v>
      </c>
      <c r="F317" s="3">
        <v>2556</v>
      </c>
      <c r="G317" s="4">
        <f>+F317/MAX(F:F)</f>
        <v>0.24648023143683703</v>
      </c>
      <c r="H317" s="3">
        <v>2556</v>
      </c>
      <c r="I317" s="4">
        <f>+H317/MAX(H:H)</f>
        <v>0.2843475358771832</v>
      </c>
      <c r="J317" s="3">
        <f>+F317-H317</f>
        <v>0</v>
      </c>
      <c r="K317" s="4">
        <f>+J317/MAX(J:J)</f>
        <v>0</v>
      </c>
      <c r="L317" s="13">
        <f>+ROUND((G317*30+I317*50+K317*20)*40%,2)</f>
        <v>8.64</v>
      </c>
      <c r="M317" s="13">
        <v>0</v>
      </c>
      <c r="N317" s="11">
        <f>+ROUND(B317+C317+E317+L317+M317,2)</f>
        <v>33.14</v>
      </c>
      <c r="O317" s="12">
        <f>+_xlfn.RANK.AVG(N317,N:N)</f>
        <v>310</v>
      </c>
      <c r="P317" s="12" t="str">
        <f>+IF(N317&gt;=41,"SI","NO")</f>
        <v>NO</v>
      </c>
      <c r="Q317" s="17"/>
    </row>
    <row r="318" spans="1:17">
      <c r="A318" t="s">
        <v>333</v>
      </c>
      <c r="B318" s="13">
        <v>0</v>
      </c>
      <c r="C318" s="13">
        <v>0</v>
      </c>
      <c r="D318">
        <v>100</v>
      </c>
      <c r="E318" s="13">
        <f>+ROUND(D318*10%,2)</f>
        <v>10</v>
      </c>
      <c r="F318" s="3">
        <v>6817</v>
      </c>
      <c r="G318" s="4">
        <f>+F318/MAX(F:F)</f>
        <v>0.65737704918032791</v>
      </c>
      <c r="H318" s="3">
        <v>6817</v>
      </c>
      <c r="I318" s="4">
        <f>+H318/MAX(H:H)</f>
        <v>0.75837134275225271</v>
      </c>
      <c r="J318" s="3">
        <f>+F318-H318</f>
        <v>0</v>
      </c>
      <c r="K318" s="4">
        <f>+J318/MAX(J:J)</f>
        <v>0</v>
      </c>
      <c r="L318" s="13">
        <f>+ROUND((G318*30+I318*50+K318*20)*40%,2)</f>
        <v>23.06</v>
      </c>
      <c r="M318" s="13">
        <v>0</v>
      </c>
      <c r="N318" s="11">
        <f>+ROUND(B318+C318+E318+L318+M318,2)</f>
        <v>33.06</v>
      </c>
      <c r="O318" s="12">
        <f>+_xlfn.RANK.AVG(N318,N:N)</f>
        <v>311</v>
      </c>
      <c r="P318" s="12" t="str">
        <f>+IF(N318&gt;=41,"SI","NO")</f>
        <v>NO</v>
      </c>
      <c r="Q318" s="17"/>
    </row>
    <row r="319" spans="1:17">
      <c r="A319" t="s">
        <v>334</v>
      </c>
      <c r="B319" s="13">
        <v>0</v>
      </c>
      <c r="C319" s="13">
        <v>6</v>
      </c>
      <c r="D319">
        <v>100</v>
      </c>
      <c r="E319" s="13">
        <f>+ROUND(D319*10%,2)</f>
        <v>10</v>
      </c>
      <c r="F319" s="3">
        <v>5027</v>
      </c>
      <c r="G319" s="4">
        <f>+F319/MAX(F:F)</f>
        <v>0.48476374156219865</v>
      </c>
      <c r="H319" s="3">
        <v>5027</v>
      </c>
      <c r="I319" s="4">
        <f>+H319/MAX(H:H)</f>
        <v>0.55923906997441319</v>
      </c>
      <c r="J319" s="3">
        <f>+F319-H319</f>
        <v>0</v>
      </c>
      <c r="K319" s="4">
        <f>+J319/MAX(J:J)</f>
        <v>0</v>
      </c>
      <c r="L319" s="13">
        <f>+ROUND((G319*30+I319*50+K319*20)*40%,2)</f>
        <v>17</v>
      </c>
      <c r="M319" s="13">
        <v>0</v>
      </c>
      <c r="N319" s="11">
        <f>+ROUND(B319+C319+E319+L319+M319,2)</f>
        <v>33</v>
      </c>
      <c r="O319" s="12">
        <f>+_xlfn.RANK.AVG(N319,N:N)</f>
        <v>312</v>
      </c>
      <c r="P319" s="12" t="str">
        <f>+IF(N319&gt;=41,"SI","NO")</f>
        <v>NO</v>
      </c>
      <c r="Q319" s="17"/>
    </row>
    <row r="320" spans="1:17">
      <c r="A320" t="s">
        <v>335</v>
      </c>
      <c r="B320" s="13">
        <v>0</v>
      </c>
      <c r="C320" s="13">
        <v>9</v>
      </c>
      <c r="D320">
        <v>100</v>
      </c>
      <c r="E320" s="13">
        <f>+ROUND(D320*10%,2)</f>
        <v>10</v>
      </c>
      <c r="F320" s="3">
        <v>4129</v>
      </c>
      <c r="G320" s="4">
        <f>+F320/MAX(F:F)</f>
        <v>0.39816779170684669</v>
      </c>
      <c r="H320" s="3">
        <v>4129</v>
      </c>
      <c r="I320" s="4">
        <f>+H320/MAX(H:H)</f>
        <v>0.45933919234620091</v>
      </c>
      <c r="J320" s="3">
        <f>+F320-H320</f>
        <v>0</v>
      </c>
      <c r="K320" s="4">
        <f>+J320/MAX(J:J)</f>
        <v>0</v>
      </c>
      <c r="L320" s="13">
        <f>+ROUND((G320*30+I320*50+K320*20)*40%,2)</f>
        <v>13.96</v>
      </c>
      <c r="M320" s="13">
        <v>0</v>
      </c>
      <c r="N320" s="11">
        <f>+ROUND(B320+C320+E320+L320+M320,2)</f>
        <v>32.96</v>
      </c>
      <c r="O320" s="12">
        <f>+_xlfn.RANK.AVG(N320,N:N)</f>
        <v>313</v>
      </c>
      <c r="P320" s="12" t="str">
        <f>+IF(N320&gt;=41,"SI","NO")</f>
        <v>NO</v>
      </c>
      <c r="Q320" s="17"/>
    </row>
    <row r="321" spans="1:17">
      <c r="A321" t="s">
        <v>336</v>
      </c>
      <c r="B321" s="13">
        <v>0</v>
      </c>
      <c r="C321" s="13">
        <v>9</v>
      </c>
      <c r="D321">
        <v>100</v>
      </c>
      <c r="E321" s="13">
        <f>+ROUND(D321*10%,2)</f>
        <v>10</v>
      </c>
      <c r="F321" s="3">
        <v>4117</v>
      </c>
      <c r="G321" s="4">
        <f>+F321/MAX(F:F)</f>
        <v>0.3970106075216972</v>
      </c>
      <c r="H321" s="3">
        <v>4117</v>
      </c>
      <c r="I321" s="4">
        <f>+H321/MAX(H:H)</f>
        <v>0.45800422738903102</v>
      </c>
      <c r="J321" s="3">
        <f>+F321-H321</f>
        <v>0</v>
      </c>
      <c r="K321" s="4">
        <f>+J321/MAX(J:J)</f>
        <v>0</v>
      </c>
      <c r="L321" s="13">
        <f>+ROUND((G321*30+I321*50+K321*20)*40%,2)</f>
        <v>13.92</v>
      </c>
      <c r="M321" s="13">
        <v>0</v>
      </c>
      <c r="N321" s="11">
        <f>+ROUND(B321+C321+E321+L321+M321,2)</f>
        <v>32.92</v>
      </c>
      <c r="O321" s="12">
        <f>+_xlfn.RANK.AVG(N321,N:N)</f>
        <v>314</v>
      </c>
      <c r="P321" s="12" t="str">
        <f>+IF(N321&gt;=41,"SI","NO")</f>
        <v>NO</v>
      </c>
      <c r="Q321" s="17"/>
    </row>
    <row r="322" spans="1:17">
      <c r="A322" t="s">
        <v>337</v>
      </c>
      <c r="B322" s="13">
        <v>0</v>
      </c>
      <c r="C322" s="13">
        <v>9.5</v>
      </c>
      <c r="D322">
        <v>100</v>
      </c>
      <c r="E322" s="13">
        <f>+ROUND(D322*10%,2)</f>
        <v>10</v>
      </c>
      <c r="F322" s="3">
        <v>3961</v>
      </c>
      <c r="G322" s="4">
        <f>+F322/MAX(F:F)</f>
        <v>0.38196721311475412</v>
      </c>
      <c r="H322" s="3">
        <v>3961</v>
      </c>
      <c r="I322" s="4">
        <f>+H322/MAX(H:H)</f>
        <v>0.44064968294582268</v>
      </c>
      <c r="J322" s="3">
        <f>+F322-H322</f>
        <v>0</v>
      </c>
      <c r="K322" s="4">
        <f>+J322/MAX(J:J)</f>
        <v>0</v>
      </c>
      <c r="L322" s="13">
        <f>+ROUND((G322*30+I322*50+K322*20)*40%,2)</f>
        <v>13.4</v>
      </c>
      <c r="M322" s="13">
        <v>0</v>
      </c>
      <c r="N322" s="11">
        <f>+ROUND(B322+C322+E322+L322+M322,2)</f>
        <v>32.9</v>
      </c>
      <c r="O322" s="12">
        <f>+_xlfn.RANK.AVG(N322,N:N)</f>
        <v>315</v>
      </c>
      <c r="P322" s="12" t="str">
        <f>+IF(N322&gt;=41,"SI","NO")</f>
        <v>NO</v>
      </c>
      <c r="Q322" s="17"/>
    </row>
    <row r="323" spans="1:17">
      <c r="A323" t="s">
        <v>338</v>
      </c>
      <c r="B323" s="13">
        <v>0</v>
      </c>
      <c r="C323" s="13">
        <v>0</v>
      </c>
      <c r="D323">
        <v>97.32</v>
      </c>
      <c r="E323" s="13">
        <f>+ROUND(D323*10%,2)</f>
        <v>9.73</v>
      </c>
      <c r="F323" s="3">
        <v>6835</v>
      </c>
      <c r="G323" s="4">
        <f>+F323/MAX(F:F)</f>
        <v>0.65911282545805205</v>
      </c>
      <c r="H323" s="3">
        <v>6835</v>
      </c>
      <c r="I323" s="4">
        <f>+H323/MAX(H:H)</f>
        <v>0.76037379018800755</v>
      </c>
      <c r="J323" s="3">
        <f>+F323-H323</f>
        <v>0</v>
      </c>
      <c r="K323" s="4">
        <f>+J323/MAX(J:J)</f>
        <v>0</v>
      </c>
      <c r="L323" s="13">
        <f>+ROUND((G323*30+I323*50+K323*20)*40%,2)</f>
        <v>23.12</v>
      </c>
      <c r="M323" s="13">
        <v>0</v>
      </c>
      <c r="N323" s="11">
        <f>+ROUND(B323+C323+E323+L323+M323,2)</f>
        <v>32.85</v>
      </c>
      <c r="O323" s="12">
        <f>+_xlfn.RANK.AVG(N323,N:N)</f>
        <v>316</v>
      </c>
      <c r="P323" s="12" t="str">
        <f>+IF(N323&gt;=41,"SI","NO")</f>
        <v>NO</v>
      </c>
      <c r="Q323" s="17"/>
    </row>
    <row r="324" spans="1:17">
      <c r="A324" t="s">
        <v>339</v>
      </c>
      <c r="B324" s="13">
        <v>0</v>
      </c>
      <c r="C324" s="13">
        <v>8</v>
      </c>
      <c r="D324">
        <v>100</v>
      </c>
      <c r="E324" s="13">
        <f>+ROUND(D324*10%,2)</f>
        <v>10</v>
      </c>
      <c r="F324" s="3">
        <v>4355</v>
      </c>
      <c r="G324" s="4">
        <f>+F324/MAX(F:F)</f>
        <v>0.41996142719382834</v>
      </c>
      <c r="H324" s="3">
        <v>4355</v>
      </c>
      <c r="I324" s="4">
        <f>+H324/MAX(H:H)</f>
        <v>0.48448103237290019</v>
      </c>
      <c r="J324" s="3">
        <f>+F324-H324</f>
        <v>0</v>
      </c>
      <c r="K324" s="4">
        <f>+J324/MAX(J:J)</f>
        <v>0</v>
      </c>
      <c r="L324" s="13">
        <f>+ROUND((G324*30+I324*50+K324*20)*40%,2)</f>
        <v>14.73</v>
      </c>
      <c r="M324" s="13">
        <v>0</v>
      </c>
      <c r="N324" s="11">
        <f>+ROUND(B324+C324+E324+L324+M324,2)</f>
        <v>32.729999999999997</v>
      </c>
      <c r="O324" s="12">
        <f>+_xlfn.RANK.AVG(N324,N:N)</f>
        <v>317</v>
      </c>
      <c r="P324" s="12" t="str">
        <f>+IF(N324&gt;=41,"SI","NO")</f>
        <v>NO</v>
      </c>
      <c r="Q324" s="17"/>
    </row>
    <row r="325" spans="1:17">
      <c r="A325" t="s">
        <v>340</v>
      </c>
      <c r="B325" s="13">
        <v>0</v>
      </c>
      <c r="C325" s="13">
        <v>7</v>
      </c>
      <c r="D325">
        <v>100</v>
      </c>
      <c r="E325" s="13">
        <f>+ROUND(D325*10%,2)</f>
        <v>10</v>
      </c>
      <c r="F325" s="3">
        <v>4593</v>
      </c>
      <c r="G325" s="4">
        <f>+F325/MAX(F:F)</f>
        <v>0.44291224686595948</v>
      </c>
      <c r="H325" s="3">
        <v>4593</v>
      </c>
      <c r="I325" s="4">
        <f>+H325/MAX(H:H)</f>
        <v>0.51095783735676936</v>
      </c>
      <c r="J325" s="3">
        <f>+F325-H325</f>
        <v>0</v>
      </c>
      <c r="K325" s="4">
        <f>+J325/MAX(J:J)</f>
        <v>0</v>
      </c>
      <c r="L325" s="13">
        <f>+ROUND((G325*30+I325*50+K325*20)*40%,2)</f>
        <v>15.53</v>
      </c>
      <c r="M325" s="13">
        <v>0</v>
      </c>
      <c r="N325" s="11">
        <f>+ROUND(B325+C325+E325+L325+M325,2)</f>
        <v>32.53</v>
      </c>
      <c r="O325" s="12">
        <f>+_xlfn.RANK.AVG(N325,N:N)</f>
        <v>318</v>
      </c>
      <c r="P325" s="12" t="str">
        <f>+IF(N325&gt;=41,"SI","NO")</f>
        <v>NO</v>
      </c>
      <c r="Q325" s="17"/>
    </row>
    <row r="326" spans="1:17">
      <c r="A326" t="s">
        <v>341</v>
      </c>
      <c r="B326" s="13">
        <v>0</v>
      </c>
      <c r="C326" s="13">
        <v>8.5</v>
      </c>
      <c r="D326">
        <v>100</v>
      </c>
      <c r="E326" s="13">
        <f>+ROUND(D326*10%,2)</f>
        <v>10</v>
      </c>
      <c r="F326" s="3">
        <v>4131</v>
      </c>
      <c r="G326" s="4">
        <f>+F326/MAX(F:F)</f>
        <v>0.39836065573770491</v>
      </c>
      <c r="H326" s="3">
        <v>4131</v>
      </c>
      <c r="I326" s="4">
        <f>+H326/MAX(H:H)</f>
        <v>0.45956168650572921</v>
      </c>
      <c r="J326" s="3">
        <f>+F326-H326</f>
        <v>0</v>
      </c>
      <c r="K326" s="4">
        <f>+J326/MAX(J:J)</f>
        <v>0</v>
      </c>
      <c r="L326" s="13">
        <f>+ROUND((G326*30+I326*50+K326*20)*40%,2)</f>
        <v>13.97</v>
      </c>
      <c r="M326" s="13">
        <v>0</v>
      </c>
      <c r="N326" s="11">
        <f>+ROUND(B326+C326+E326+L326+M326,2)</f>
        <v>32.47</v>
      </c>
      <c r="O326" s="12">
        <f>+_xlfn.RANK.AVG(N326,N:N)</f>
        <v>319</v>
      </c>
      <c r="P326" s="12" t="str">
        <f>+IF(N326&gt;=41,"SI","NO")</f>
        <v>NO</v>
      </c>
      <c r="Q326" s="17"/>
    </row>
    <row r="327" spans="1:17">
      <c r="A327" t="s">
        <v>342</v>
      </c>
      <c r="B327" s="13">
        <v>6.5</v>
      </c>
      <c r="C327" s="13">
        <v>7</v>
      </c>
      <c r="D327">
        <v>100</v>
      </c>
      <c r="E327" s="13">
        <f>+ROUND(D327*10%,2)</f>
        <v>10</v>
      </c>
      <c r="F327" s="3">
        <v>2556</v>
      </c>
      <c r="G327" s="4">
        <f>+F327/MAX(F:F)</f>
        <v>0.24648023143683703</v>
      </c>
      <c r="H327" s="3">
        <v>2556</v>
      </c>
      <c r="I327" s="4">
        <f>+H327/MAX(H:H)</f>
        <v>0.2843475358771832</v>
      </c>
      <c r="J327" s="3">
        <f>+F327-H327</f>
        <v>0</v>
      </c>
      <c r="K327" s="4">
        <f>+J327/MAX(J:J)</f>
        <v>0</v>
      </c>
      <c r="L327" s="13">
        <f>+ROUND((G327*30+I327*50+K327*20)*40%,2)</f>
        <v>8.64</v>
      </c>
      <c r="M327" s="13">
        <v>0</v>
      </c>
      <c r="N327" s="11">
        <f>+ROUND(B327+C327+E327+L327+M327,2)</f>
        <v>32.14</v>
      </c>
      <c r="O327" s="12">
        <f>+_xlfn.RANK.AVG(N327,N:N)</f>
        <v>320</v>
      </c>
      <c r="P327" s="12" t="str">
        <f>+IF(N327&gt;=41,"SI","NO")</f>
        <v>NO</v>
      </c>
      <c r="Q327" s="17"/>
    </row>
    <row r="328" spans="1:17">
      <c r="A328" t="s">
        <v>343</v>
      </c>
      <c r="B328" s="13">
        <v>0</v>
      </c>
      <c r="C328" s="13">
        <v>5</v>
      </c>
      <c r="D328">
        <v>100</v>
      </c>
      <c r="E328" s="13">
        <f>+ROUND(D328*10%,2)</f>
        <v>10</v>
      </c>
      <c r="F328" s="3">
        <v>5027</v>
      </c>
      <c r="G328" s="4">
        <f>+F328/MAX(F:F)</f>
        <v>0.48476374156219865</v>
      </c>
      <c r="H328" s="3">
        <v>5027</v>
      </c>
      <c r="I328" s="4">
        <f>+H328/MAX(H:H)</f>
        <v>0.55923906997441319</v>
      </c>
      <c r="J328" s="3">
        <f>+F328-H328</f>
        <v>0</v>
      </c>
      <c r="K328" s="4">
        <f>+J328/MAX(J:J)</f>
        <v>0</v>
      </c>
      <c r="L328" s="13">
        <f>+ROUND((G328*30+I328*50+K328*20)*40%,2)</f>
        <v>17</v>
      </c>
      <c r="M328" s="13">
        <v>0</v>
      </c>
      <c r="N328" s="11">
        <f>+ROUND(B328+C328+E328+L328+M328,2)</f>
        <v>32</v>
      </c>
      <c r="O328" s="12">
        <f>+_xlfn.RANK.AVG(N328,N:N)</f>
        <v>321</v>
      </c>
      <c r="P328" s="12" t="str">
        <f>+IF(N328&gt;=41,"SI","NO")</f>
        <v>NO</v>
      </c>
      <c r="Q328" s="17"/>
    </row>
    <row r="329" spans="1:17">
      <c r="A329" t="s">
        <v>344</v>
      </c>
      <c r="B329" s="13">
        <v>0</v>
      </c>
      <c r="C329" s="13">
        <v>8</v>
      </c>
      <c r="D329">
        <v>100</v>
      </c>
      <c r="E329" s="13">
        <f>+ROUND(D329*10%,2)</f>
        <v>10</v>
      </c>
      <c r="F329" s="3">
        <v>4047</v>
      </c>
      <c r="G329" s="4">
        <f>+F329/MAX(F:F)</f>
        <v>0.39026036644165862</v>
      </c>
      <c r="H329" s="3">
        <v>4047</v>
      </c>
      <c r="I329" s="4">
        <f>+H329/MAX(H:H)</f>
        <v>0.45021693180554012</v>
      </c>
      <c r="J329" s="3">
        <f>+F329-H329</f>
        <v>0</v>
      </c>
      <c r="K329" s="4">
        <f>+J329/MAX(J:J)</f>
        <v>0</v>
      </c>
      <c r="L329" s="13">
        <f>+ROUND((G329*30+I329*50+K329*20)*40%,2)</f>
        <v>13.69</v>
      </c>
      <c r="M329" s="13">
        <v>0</v>
      </c>
      <c r="N329" s="11">
        <f>+ROUND(B329+C329+E329+L329+M329,2)</f>
        <v>31.69</v>
      </c>
      <c r="O329" s="12">
        <f>+_xlfn.RANK.AVG(N329,N:N)</f>
        <v>322</v>
      </c>
      <c r="P329" s="12" t="str">
        <f>+IF(N329&gt;=41,"SI","NO")</f>
        <v>NO</v>
      </c>
      <c r="Q329" s="17"/>
    </row>
    <row r="330" spans="1:17">
      <c r="A330" t="s">
        <v>345</v>
      </c>
      <c r="B330" s="13">
        <v>0</v>
      </c>
      <c r="C330" s="13">
        <v>7.5</v>
      </c>
      <c r="D330">
        <v>100</v>
      </c>
      <c r="E330" s="13">
        <f>+ROUND(D330*10%,2)</f>
        <v>10</v>
      </c>
      <c r="F330" s="3">
        <v>3994</v>
      </c>
      <c r="G330" s="4">
        <f>+F330/MAX(F:F)</f>
        <v>0.38514946962391516</v>
      </c>
      <c r="H330" s="3">
        <v>3994</v>
      </c>
      <c r="I330" s="4">
        <f>+H330/MAX(H:H)</f>
        <v>0.44432083657803984</v>
      </c>
      <c r="J330" s="3">
        <f>+F330-H330</f>
        <v>0</v>
      </c>
      <c r="K330" s="4">
        <f>+J330/MAX(J:J)</f>
        <v>0</v>
      </c>
      <c r="L330" s="13">
        <f>+ROUND((G330*30+I330*50+K330*20)*40%,2)</f>
        <v>13.51</v>
      </c>
      <c r="M330" s="13">
        <v>0</v>
      </c>
      <c r="N330" s="11">
        <f>+ROUND(B330+C330+E330+L330+M330,2)</f>
        <v>31.01</v>
      </c>
      <c r="O330" s="12">
        <f>+_xlfn.RANK.AVG(N330,N:N)</f>
        <v>323</v>
      </c>
      <c r="P330" s="12" t="str">
        <f>+IF(N330&gt;=41,"SI","NO")</f>
        <v>NO</v>
      </c>
      <c r="Q330" s="17"/>
    </row>
    <row r="331" spans="1:17">
      <c r="A331" t="s">
        <v>346</v>
      </c>
      <c r="B331" s="13">
        <v>0</v>
      </c>
      <c r="C331" s="13">
        <v>0</v>
      </c>
      <c r="D331">
        <v>100</v>
      </c>
      <c r="E331" s="13">
        <f>+ROUND(D331*10%,2)</f>
        <v>10</v>
      </c>
      <c r="F331" s="3">
        <v>6178</v>
      </c>
      <c r="G331" s="4">
        <f>+F331/MAX(F:F)</f>
        <v>0.59575699132111859</v>
      </c>
      <c r="H331" s="3">
        <v>6178</v>
      </c>
      <c r="I331" s="4">
        <f>+H331/MAX(H:H)</f>
        <v>0.68728445878295696</v>
      </c>
      <c r="J331" s="3">
        <f>+F331-H331</f>
        <v>0</v>
      </c>
      <c r="K331" s="4">
        <f>+J331/MAX(J:J)</f>
        <v>0</v>
      </c>
      <c r="L331" s="13">
        <f>+ROUND((G331*30+I331*50+K331*20)*40%,2)</f>
        <v>20.89</v>
      </c>
      <c r="M331" s="13">
        <v>0</v>
      </c>
      <c r="N331" s="11">
        <f>+ROUND(B331+C331+E331+L331+M331,2)</f>
        <v>30.89</v>
      </c>
      <c r="O331" s="12">
        <f>+_xlfn.RANK.AVG(N331,N:N)</f>
        <v>324.5</v>
      </c>
      <c r="P331" s="12" t="str">
        <f>+IF(N331&gt;=41,"SI","NO")</f>
        <v>NO</v>
      </c>
      <c r="Q331" s="17"/>
    </row>
    <row r="332" spans="1:17">
      <c r="A332" t="s">
        <v>347</v>
      </c>
      <c r="B332" s="13">
        <v>0</v>
      </c>
      <c r="C332" s="13">
        <v>0</v>
      </c>
      <c r="D332">
        <v>100</v>
      </c>
      <c r="E332" s="13">
        <f>+ROUND(D332*10%,2)</f>
        <v>10</v>
      </c>
      <c r="F332" s="3">
        <v>6178</v>
      </c>
      <c r="G332" s="4">
        <f>+F332/MAX(F:F)</f>
        <v>0.59575699132111859</v>
      </c>
      <c r="H332" s="3">
        <v>6178</v>
      </c>
      <c r="I332" s="4">
        <f>+H332/MAX(H:H)</f>
        <v>0.68728445878295696</v>
      </c>
      <c r="J332" s="3">
        <f>+F332-H332</f>
        <v>0</v>
      </c>
      <c r="K332" s="4">
        <f>+J332/MAX(J:J)</f>
        <v>0</v>
      </c>
      <c r="L332" s="13">
        <f>+ROUND((G332*30+I332*50+K332*20)*40%,2)</f>
        <v>20.89</v>
      </c>
      <c r="M332" s="13">
        <v>0</v>
      </c>
      <c r="N332" s="11">
        <f>+ROUND(B332+C332+E332+L332+M332,2)</f>
        <v>30.89</v>
      </c>
      <c r="O332" s="12">
        <f>+_xlfn.RANK.AVG(N332,N:N)</f>
        <v>324.5</v>
      </c>
      <c r="P332" s="12" t="str">
        <f>+IF(N332&gt;=41,"SI","NO")</f>
        <v>NO</v>
      </c>
      <c r="Q332" s="17"/>
    </row>
    <row r="333" spans="1:17">
      <c r="A333" t="s">
        <v>348</v>
      </c>
      <c r="B333" s="13">
        <v>0</v>
      </c>
      <c r="C333" s="13">
        <v>10.5</v>
      </c>
      <c r="D333">
        <v>100</v>
      </c>
      <c r="E333" s="13">
        <f>+ROUND(D333*10%,2)</f>
        <v>10</v>
      </c>
      <c r="F333" s="3">
        <v>3018</v>
      </c>
      <c r="G333" s="4">
        <f>+F333/MAX(F:F)</f>
        <v>0.29103182256509164</v>
      </c>
      <c r="H333" s="3">
        <v>3018</v>
      </c>
      <c r="I333" s="4">
        <f>+H333/MAX(H:H)</f>
        <v>0.33574368672822341</v>
      </c>
      <c r="J333" s="3">
        <f>+F333-H333</f>
        <v>0</v>
      </c>
      <c r="K333" s="4">
        <f>+J333/MAX(J:J)</f>
        <v>0</v>
      </c>
      <c r="L333" s="13">
        <f>+ROUND((G333*30+I333*50+K333*20)*40%,2)</f>
        <v>10.210000000000001</v>
      </c>
      <c r="M333" s="13">
        <v>0</v>
      </c>
      <c r="N333" s="11">
        <f>+ROUND(B333+C333+E333+L333+M333,2)</f>
        <v>30.71</v>
      </c>
      <c r="O333" s="12">
        <f>+_xlfn.RANK.AVG(N333,N:N)</f>
        <v>326</v>
      </c>
      <c r="P333" s="12" t="str">
        <f>+IF(N333&gt;=41,"SI","NO")</f>
        <v>NO</v>
      </c>
      <c r="Q333" s="17"/>
    </row>
    <row r="334" spans="1:17">
      <c r="A334" t="s">
        <v>349</v>
      </c>
      <c r="B334" s="13">
        <v>0</v>
      </c>
      <c r="C334" s="13">
        <v>0</v>
      </c>
      <c r="D334">
        <v>100</v>
      </c>
      <c r="E334" s="13">
        <f>+ROUND(D334*10%,2)</f>
        <v>10</v>
      </c>
      <c r="F334" s="3">
        <v>6208</v>
      </c>
      <c r="G334" s="4">
        <f>+F334/MAX(F:F)</f>
        <v>0.59864995178399227</v>
      </c>
      <c r="H334" s="3">
        <v>4918</v>
      </c>
      <c r="I334" s="4">
        <f>+H334/MAX(H:H)</f>
        <v>0.54711313828012009</v>
      </c>
      <c r="J334" s="3">
        <f>+F334-H334</f>
        <v>1290</v>
      </c>
      <c r="K334" s="4">
        <f>+J334/MAX(J:J)</f>
        <v>0.29080252479711449</v>
      </c>
      <c r="L334" s="13">
        <f>+ROUND((G334*30+I334*50+K334*20)*40%,2)</f>
        <v>20.45</v>
      </c>
      <c r="M334" s="13">
        <v>0</v>
      </c>
      <c r="N334" s="11">
        <f>+ROUND(B334+C334+E334+L334+M334,2)</f>
        <v>30.45</v>
      </c>
      <c r="O334" s="12">
        <f>+_xlfn.RANK.AVG(N334,N:N)</f>
        <v>327</v>
      </c>
      <c r="P334" s="12" t="str">
        <f>+IF(N334&gt;=41,"SI","NO")</f>
        <v>NO</v>
      </c>
      <c r="Q334" s="17"/>
    </row>
    <row r="335" spans="1:17">
      <c r="A335" t="s">
        <v>350</v>
      </c>
      <c r="B335" s="13">
        <v>0</v>
      </c>
      <c r="C335" s="13">
        <v>0</v>
      </c>
      <c r="D335">
        <v>81.11</v>
      </c>
      <c r="E335" s="13">
        <f>+ROUND(D335*10%,2)</f>
        <v>8.11</v>
      </c>
      <c r="F335" s="3">
        <v>6567</v>
      </c>
      <c r="G335" s="4">
        <f>+F335/MAX(F:F)</f>
        <v>0.63326904532304729</v>
      </c>
      <c r="H335" s="3">
        <v>6567</v>
      </c>
      <c r="I335" s="4">
        <f>+H335/MAX(H:H)</f>
        <v>0.73055957281121375</v>
      </c>
      <c r="J335" s="3">
        <f>+F335-H335</f>
        <v>0</v>
      </c>
      <c r="K335" s="4">
        <f>+J335/MAX(J:J)</f>
        <v>0</v>
      </c>
      <c r="L335" s="13">
        <f>+ROUND((G335*30+I335*50+K335*20)*40%,2)</f>
        <v>22.21</v>
      </c>
      <c r="M335" s="13">
        <v>0</v>
      </c>
      <c r="N335" s="11">
        <f>+ROUND(B335+C335+E335+L335+M335,2)</f>
        <v>30.32</v>
      </c>
      <c r="O335" s="12">
        <f>+_xlfn.RANK.AVG(N335,N:N)</f>
        <v>328</v>
      </c>
      <c r="P335" s="12" t="str">
        <f>+IF(N335&gt;=41,"SI","NO")</f>
        <v>NO</v>
      </c>
      <c r="Q335" s="17"/>
    </row>
    <row r="336" spans="1:17">
      <c r="A336" t="s">
        <v>351</v>
      </c>
      <c r="B336" s="13">
        <v>0</v>
      </c>
      <c r="C336" s="13">
        <v>0</v>
      </c>
      <c r="D336">
        <v>100</v>
      </c>
      <c r="E336" s="13">
        <f>+ROUND(D336*10%,2)</f>
        <v>10</v>
      </c>
      <c r="F336" s="3">
        <v>6208</v>
      </c>
      <c r="G336" s="4">
        <f>+F336/MAX(F:F)</f>
        <v>0.59864995178399227</v>
      </c>
      <c r="H336" s="3">
        <v>4535</v>
      </c>
      <c r="I336" s="4">
        <f>+H336/MAX(H:H)</f>
        <v>0.50450550673044836</v>
      </c>
      <c r="J336" s="3">
        <f>+F336-H336</f>
        <v>1673</v>
      </c>
      <c r="K336" s="4">
        <f>+J336/MAX(J:J)</f>
        <v>0.37714156898106405</v>
      </c>
      <c r="L336" s="13">
        <f>+ROUND((G336*30+I336*50+K336*20)*40%,2)</f>
        <v>20.29</v>
      </c>
      <c r="M336" s="13">
        <v>0</v>
      </c>
      <c r="N336" s="11">
        <f>+ROUND(B336+C336+E336+L336+M336,2)</f>
        <v>30.29</v>
      </c>
      <c r="O336" s="12">
        <f>+_xlfn.RANK.AVG(N336,N:N)</f>
        <v>329</v>
      </c>
      <c r="P336" s="12" t="str">
        <f>+IF(N336&gt;=41,"SI","NO")</f>
        <v>NO</v>
      </c>
      <c r="Q336" s="17"/>
    </row>
    <row r="337" spans="1:17">
      <c r="A337" t="s">
        <v>352</v>
      </c>
      <c r="B337" s="13">
        <v>0</v>
      </c>
      <c r="C337" s="13">
        <v>7</v>
      </c>
      <c r="D337">
        <v>100</v>
      </c>
      <c r="E337" s="13">
        <f>+ROUND(D337*10%,2)</f>
        <v>10</v>
      </c>
      <c r="F337" s="3">
        <v>3921</v>
      </c>
      <c r="G337" s="4">
        <f>+F337/MAX(F:F)</f>
        <v>0.37810993249758917</v>
      </c>
      <c r="H337" s="3">
        <v>3921</v>
      </c>
      <c r="I337" s="4">
        <f>+H337/MAX(H:H)</f>
        <v>0.43619979975525641</v>
      </c>
      <c r="J337" s="3">
        <f>+F337-H337</f>
        <v>0</v>
      </c>
      <c r="K337" s="4">
        <f>+J337/MAX(J:J)</f>
        <v>0</v>
      </c>
      <c r="L337" s="13">
        <f>+ROUND((G337*30+I337*50+K337*20)*40%,2)</f>
        <v>13.26</v>
      </c>
      <c r="M337" s="13">
        <v>0</v>
      </c>
      <c r="N337" s="11">
        <f>+ROUND(B337+C337+E337+L337+M337,2)</f>
        <v>30.26</v>
      </c>
      <c r="O337" s="12">
        <f>+_xlfn.RANK.AVG(N337,N:N)</f>
        <v>330</v>
      </c>
      <c r="P337" s="12" t="str">
        <f>+IF(N337&gt;=41,"SI","NO")</f>
        <v>NO</v>
      </c>
      <c r="Q337" s="17"/>
    </row>
    <row r="338" spans="1:17">
      <c r="A338" t="s">
        <v>353</v>
      </c>
      <c r="B338" s="13">
        <v>0</v>
      </c>
      <c r="C338" s="13">
        <v>11.5</v>
      </c>
      <c r="D338">
        <v>100</v>
      </c>
      <c r="E338" s="13">
        <f>+ROUND(D338*10%,2)</f>
        <v>10</v>
      </c>
      <c r="F338" s="3">
        <v>2556</v>
      </c>
      <c r="G338" s="4">
        <f>+F338/MAX(F:F)</f>
        <v>0.24648023143683703</v>
      </c>
      <c r="H338" s="3">
        <v>2556</v>
      </c>
      <c r="I338" s="4">
        <f>+H338/MAX(H:H)</f>
        <v>0.2843475358771832</v>
      </c>
      <c r="J338" s="3">
        <f>+F338-H338</f>
        <v>0</v>
      </c>
      <c r="K338" s="4">
        <f>+J338/MAX(J:J)</f>
        <v>0</v>
      </c>
      <c r="L338" s="13">
        <f>+ROUND((G338*30+I338*50+K338*20)*40%,2)</f>
        <v>8.64</v>
      </c>
      <c r="M338" s="13">
        <v>0</v>
      </c>
      <c r="N338" s="11">
        <f>+ROUND(B338+C338+E338+L338+M338,2)</f>
        <v>30.14</v>
      </c>
      <c r="O338" s="12">
        <f>+_xlfn.RANK.AVG(N338,N:N)</f>
        <v>331</v>
      </c>
      <c r="P338" s="12" t="str">
        <f>+IF(N338&gt;=41,"SI","NO")</f>
        <v>NO</v>
      </c>
      <c r="Q338" s="17"/>
    </row>
    <row r="339" spans="1:17">
      <c r="A339" t="s">
        <v>354</v>
      </c>
      <c r="B339" s="13">
        <v>0</v>
      </c>
      <c r="C339" s="13">
        <v>11</v>
      </c>
      <c r="D339">
        <v>100</v>
      </c>
      <c r="E339" s="13">
        <f>+ROUND(D339*10%,2)</f>
        <v>10</v>
      </c>
      <c r="F339" s="3">
        <v>2694</v>
      </c>
      <c r="G339" s="4">
        <f>+F339/MAX(F:F)</f>
        <v>0.25978784956605594</v>
      </c>
      <c r="H339" s="3">
        <v>2694</v>
      </c>
      <c r="I339" s="4">
        <f>+H339/MAX(H:H)</f>
        <v>0.2996996328846368</v>
      </c>
      <c r="J339" s="3">
        <f>+F339-H339</f>
        <v>0</v>
      </c>
      <c r="K339" s="4">
        <f>+J339/MAX(J:J)</f>
        <v>0</v>
      </c>
      <c r="L339" s="13">
        <f>+ROUND((G339*30+I339*50+K339*20)*40%,2)</f>
        <v>9.11</v>
      </c>
      <c r="M339" s="13">
        <v>0</v>
      </c>
      <c r="N339" s="11">
        <f>+ROUND(B339+C339+E339+L339+M339,2)</f>
        <v>30.11</v>
      </c>
      <c r="O339" s="12">
        <f>+_xlfn.RANK.AVG(N339,N:N)</f>
        <v>332</v>
      </c>
      <c r="P339" s="12" t="str">
        <f>+IF(N339&gt;=41,"SI","NO")</f>
        <v>NO</v>
      </c>
      <c r="Q339" s="17"/>
    </row>
    <row r="340" spans="1:17">
      <c r="A340" t="s">
        <v>355</v>
      </c>
      <c r="B340" s="13">
        <v>0</v>
      </c>
      <c r="C340" s="13">
        <v>0</v>
      </c>
      <c r="D340">
        <v>100</v>
      </c>
      <c r="E340" s="13">
        <f>+ROUND(D340*10%,2)</f>
        <v>10</v>
      </c>
      <c r="F340" s="3">
        <v>5923</v>
      </c>
      <c r="G340" s="4">
        <f>+F340/MAX(F:F)</f>
        <v>0.57116682738669233</v>
      </c>
      <c r="H340" s="3">
        <v>5923</v>
      </c>
      <c r="I340" s="4">
        <f>+H340/MAX(H:H)</f>
        <v>0.65891645344309713</v>
      </c>
      <c r="J340" s="3">
        <f>+F340-H340</f>
        <v>0</v>
      </c>
      <c r="K340" s="4">
        <f>+J340/MAX(J:J)</f>
        <v>0</v>
      </c>
      <c r="L340" s="13">
        <f>+ROUND((G340*30+I340*50+K340*20)*40%,2)</f>
        <v>20.03</v>
      </c>
      <c r="M340" s="13">
        <v>0</v>
      </c>
      <c r="N340" s="11">
        <f>+ROUND(B340+C340+E340+L340+M340,2)</f>
        <v>30.03</v>
      </c>
      <c r="O340" s="12">
        <f>+_xlfn.RANK.AVG(N340,N:N)</f>
        <v>333</v>
      </c>
      <c r="P340" s="12" t="str">
        <f>+IF(N340&gt;=41,"SI","NO")</f>
        <v>NO</v>
      </c>
      <c r="Q340" s="17"/>
    </row>
    <row r="341" spans="1:17">
      <c r="A341" t="s">
        <v>356</v>
      </c>
      <c r="B341" s="13">
        <v>0</v>
      </c>
      <c r="C341" s="13">
        <v>6.5</v>
      </c>
      <c r="D341">
        <v>100</v>
      </c>
      <c r="E341" s="13">
        <f>+ROUND(D341*10%,2)</f>
        <v>10</v>
      </c>
      <c r="F341" s="3">
        <v>3982</v>
      </c>
      <c r="G341" s="4">
        <f>+F341/MAX(F:F)</f>
        <v>0.38399228543876568</v>
      </c>
      <c r="H341" s="3">
        <v>3982</v>
      </c>
      <c r="I341" s="4">
        <f>+H341/MAX(H:H)</f>
        <v>0.44298587162086994</v>
      </c>
      <c r="J341" s="3">
        <f>+F341-H341</f>
        <v>0</v>
      </c>
      <c r="K341" s="4">
        <f>+J341/MAX(J:J)</f>
        <v>0</v>
      </c>
      <c r="L341" s="13">
        <f>+ROUND((G341*30+I341*50+K341*20)*40%,2)</f>
        <v>13.47</v>
      </c>
      <c r="M341" s="13">
        <v>0</v>
      </c>
      <c r="N341" s="11">
        <f>+ROUND(B341+C341+E341+L341+M341,2)</f>
        <v>29.97</v>
      </c>
      <c r="O341" s="12">
        <f>+_xlfn.RANK.AVG(N341,N:N)</f>
        <v>334</v>
      </c>
      <c r="P341" s="12" t="str">
        <f>+IF(N341&gt;=41,"SI","NO")</f>
        <v>NO</v>
      </c>
      <c r="Q341" s="17"/>
    </row>
    <row r="342" spans="1:17">
      <c r="A342" t="s">
        <v>357</v>
      </c>
      <c r="B342" s="13">
        <v>0</v>
      </c>
      <c r="C342" s="13">
        <v>10</v>
      </c>
      <c r="D342">
        <v>100</v>
      </c>
      <c r="E342" s="13">
        <f>+ROUND(D342*10%,2)</f>
        <v>10</v>
      </c>
      <c r="F342" s="3">
        <v>2919</v>
      </c>
      <c r="G342" s="4">
        <f>+F342/MAX(F:F)</f>
        <v>0.28148505303760851</v>
      </c>
      <c r="H342" s="3">
        <v>2919</v>
      </c>
      <c r="I342" s="4">
        <f>+H342/MAX(H:H)</f>
        <v>0.32473022583157191</v>
      </c>
      <c r="J342" s="3">
        <f>+F342-H342</f>
        <v>0</v>
      </c>
      <c r="K342" s="4">
        <f>+J342/MAX(J:J)</f>
        <v>0</v>
      </c>
      <c r="L342" s="13">
        <f>+ROUND((G342*30+I342*50+K342*20)*40%,2)</f>
        <v>9.8699999999999992</v>
      </c>
      <c r="M342" s="13">
        <v>0</v>
      </c>
      <c r="N342" s="11">
        <f>+ROUND(B342+C342+E342+L342+M342,2)</f>
        <v>29.87</v>
      </c>
      <c r="O342" s="12">
        <f>+_xlfn.RANK.AVG(N342,N:N)</f>
        <v>335</v>
      </c>
      <c r="P342" s="12" t="str">
        <f>+IF(N342&gt;=41,"SI","NO")</f>
        <v>NO</v>
      </c>
      <c r="Q342" s="17"/>
    </row>
    <row r="343" spans="1:17">
      <c r="A343" t="s">
        <v>358</v>
      </c>
      <c r="B343" s="13">
        <v>0</v>
      </c>
      <c r="C343" s="13">
        <v>0</v>
      </c>
      <c r="D343">
        <v>100</v>
      </c>
      <c r="E343" s="13">
        <f>+ROUND(D343*10%,2)</f>
        <v>10</v>
      </c>
      <c r="F343" s="3">
        <v>5843</v>
      </c>
      <c r="G343" s="4">
        <f>+F343/MAX(F:F)</f>
        <v>0.56345226615236255</v>
      </c>
      <c r="H343" s="3">
        <v>5843</v>
      </c>
      <c r="I343" s="4">
        <f>+H343/MAX(H:H)</f>
        <v>0.65001668706196458</v>
      </c>
      <c r="J343" s="3">
        <f>+F343-H343</f>
        <v>0</v>
      </c>
      <c r="K343" s="4">
        <f>+J343/MAX(J:J)</f>
        <v>0</v>
      </c>
      <c r="L343" s="13">
        <f>+ROUND((G343*30+I343*50+K343*20)*40%,2)</f>
        <v>19.760000000000002</v>
      </c>
      <c r="M343" s="13">
        <v>0</v>
      </c>
      <c r="N343" s="11">
        <f>+ROUND(B343+C343+E343+L343+M343,2)</f>
        <v>29.76</v>
      </c>
      <c r="O343" s="12">
        <f>+_xlfn.RANK.AVG(N343,N:N)</f>
        <v>338</v>
      </c>
      <c r="P343" s="12" t="str">
        <f>+IF(N343&gt;=41,"SI","NO")</f>
        <v>NO</v>
      </c>
      <c r="Q343" s="17"/>
    </row>
    <row r="344" spans="1:17">
      <c r="A344" t="s">
        <v>359</v>
      </c>
      <c r="B344" s="13">
        <v>0</v>
      </c>
      <c r="C344" s="13">
        <v>0</v>
      </c>
      <c r="D344">
        <v>100</v>
      </c>
      <c r="E344" s="13">
        <f>+ROUND(D344*10%,2)</f>
        <v>10</v>
      </c>
      <c r="F344" s="3">
        <v>5843</v>
      </c>
      <c r="G344" s="4">
        <f>+F344/MAX(F:F)</f>
        <v>0.56345226615236255</v>
      </c>
      <c r="H344" s="3">
        <v>5843</v>
      </c>
      <c r="I344" s="4">
        <f>+H344/MAX(H:H)</f>
        <v>0.65001668706196458</v>
      </c>
      <c r="J344" s="3">
        <f>+F344-H344</f>
        <v>0</v>
      </c>
      <c r="K344" s="4">
        <f>+J344/MAX(J:J)</f>
        <v>0</v>
      </c>
      <c r="L344" s="13">
        <f>+ROUND((G344*30+I344*50+K344*20)*40%,2)</f>
        <v>19.760000000000002</v>
      </c>
      <c r="M344" s="13">
        <v>0</v>
      </c>
      <c r="N344" s="11">
        <f>+ROUND(B344+C344+E344+L344+M344,2)</f>
        <v>29.76</v>
      </c>
      <c r="O344" s="12">
        <f>+_xlfn.RANK.AVG(N344,N:N)</f>
        <v>338</v>
      </c>
      <c r="P344" s="12" t="str">
        <f>+IF(N344&gt;=41,"SI","NO")</f>
        <v>NO</v>
      </c>
      <c r="Q344" s="17"/>
    </row>
    <row r="345" spans="1:17">
      <c r="A345" t="s">
        <v>360</v>
      </c>
      <c r="B345" s="13">
        <v>0</v>
      </c>
      <c r="C345" s="13">
        <v>0</v>
      </c>
      <c r="D345">
        <v>100</v>
      </c>
      <c r="E345" s="13">
        <f>+ROUND(D345*10%,2)</f>
        <v>10</v>
      </c>
      <c r="F345" s="3">
        <v>5843</v>
      </c>
      <c r="G345" s="4">
        <f>+F345/MAX(F:F)</f>
        <v>0.56345226615236255</v>
      </c>
      <c r="H345" s="3">
        <v>5843</v>
      </c>
      <c r="I345" s="4">
        <f>+H345/MAX(H:H)</f>
        <v>0.65001668706196458</v>
      </c>
      <c r="J345" s="3">
        <f>+F345-H345</f>
        <v>0</v>
      </c>
      <c r="K345" s="4">
        <f>+J345/MAX(J:J)</f>
        <v>0</v>
      </c>
      <c r="L345" s="13">
        <f>+ROUND((G345*30+I345*50+K345*20)*40%,2)</f>
        <v>19.760000000000002</v>
      </c>
      <c r="M345" s="13">
        <v>0</v>
      </c>
      <c r="N345" s="11">
        <f>+ROUND(B345+C345+E345+L345+M345,2)</f>
        <v>29.76</v>
      </c>
      <c r="O345" s="12">
        <f>+_xlfn.RANK.AVG(N345,N:N)</f>
        <v>338</v>
      </c>
      <c r="P345" s="12" t="str">
        <f>+IF(N345&gt;=41,"SI","NO")</f>
        <v>NO</v>
      </c>
      <c r="Q345" s="17"/>
    </row>
    <row r="346" spans="1:17">
      <c r="A346" t="s">
        <v>361</v>
      </c>
      <c r="B346" s="13">
        <v>0</v>
      </c>
      <c r="C346" s="13">
        <v>0</v>
      </c>
      <c r="D346">
        <v>100</v>
      </c>
      <c r="E346" s="13">
        <f>+ROUND(D346*10%,2)</f>
        <v>10</v>
      </c>
      <c r="F346" s="3">
        <v>5843</v>
      </c>
      <c r="G346" s="4">
        <f>+F346/MAX(F:F)</f>
        <v>0.56345226615236255</v>
      </c>
      <c r="H346" s="3">
        <v>5843</v>
      </c>
      <c r="I346" s="4">
        <f>+H346/MAX(H:H)</f>
        <v>0.65001668706196458</v>
      </c>
      <c r="J346" s="3">
        <f>+F346-H346</f>
        <v>0</v>
      </c>
      <c r="K346" s="4">
        <f>+J346/MAX(J:J)</f>
        <v>0</v>
      </c>
      <c r="L346" s="13">
        <f>+ROUND((G346*30+I346*50+K346*20)*40%,2)</f>
        <v>19.760000000000002</v>
      </c>
      <c r="M346" s="13">
        <v>0</v>
      </c>
      <c r="N346" s="11">
        <f>+ROUND(B346+C346+E346+L346+M346,2)</f>
        <v>29.76</v>
      </c>
      <c r="O346" s="12">
        <f>+_xlfn.RANK.AVG(N346,N:N)</f>
        <v>338</v>
      </c>
      <c r="P346" s="12" t="str">
        <f>+IF(N346&gt;=41,"SI","NO")</f>
        <v>NO</v>
      </c>
      <c r="Q346" s="17"/>
    </row>
    <row r="347" spans="1:17">
      <c r="A347" t="s">
        <v>362</v>
      </c>
      <c r="B347" s="13">
        <v>0</v>
      </c>
      <c r="C347" s="13">
        <v>0</v>
      </c>
      <c r="D347">
        <v>100</v>
      </c>
      <c r="E347" s="13">
        <f>+ROUND(D347*10%,2)</f>
        <v>10</v>
      </c>
      <c r="F347" s="3">
        <v>5843</v>
      </c>
      <c r="G347" s="4">
        <f>+F347/MAX(F:F)</f>
        <v>0.56345226615236255</v>
      </c>
      <c r="H347" s="3">
        <v>5843</v>
      </c>
      <c r="I347" s="4">
        <f>+H347/MAX(H:H)</f>
        <v>0.65001668706196458</v>
      </c>
      <c r="J347" s="3">
        <f>+F347-H347</f>
        <v>0</v>
      </c>
      <c r="K347" s="4">
        <f>+J347/MAX(J:J)</f>
        <v>0</v>
      </c>
      <c r="L347" s="13">
        <f>+ROUND((G347*30+I347*50+K347*20)*40%,2)</f>
        <v>19.760000000000002</v>
      </c>
      <c r="M347" s="13">
        <v>0</v>
      </c>
      <c r="N347" s="11">
        <f>+ROUND(B347+C347+E347+L347+M347,2)</f>
        <v>29.76</v>
      </c>
      <c r="O347" s="12">
        <f>+_xlfn.RANK.AVG(N347,N:N)</f>
        <v>338</v>
      </c>
      <c r="P347" s="12" t="str">
        <f>+IF(N347&gt;=41,"SI","NO")</f>
        <v>NO</v>
      </c>
      <c r="Q347" s="17"/>
    </row>
    <row r="348" spans="1:17">
      <c r="A348" t="s">
        <v>363</v>
      </c>
      <c r="B348" s="13">
        <v>5.5</v>
      </c>
      <c r="C348" s="13">
        <v>5</v>
      </c>
      <c r="D348">
        <v>100</v>
      </c>
      <c r="E348" s="13">
        <f>+ROUND(D348*10%,2)</f>
        <v>10</v>
      </c>
      <c r="F348" s="3">
        <v>2734</v>
      </c>
      <c r="G348" s="4">
        <f>+F348/MAX(F:F)</f>
        <v>0.26364513018322083</v>
      </c>
      <c r="H348" s="3">
        <v>2734</v>
      </c>
      <c r="I348" s="4">
        <f>+H348/MAX(H:H)</f>
        <v>0.30414951607520302</v>
      </c>
      <c r="J348" s="3">
        <f>+F348-H348</f>
        <v>0</v>
      </c>
      <c r="K348" s="4">
        <f>+J348/MAX(J:J)</f>
        <v>0</v>
      </c>
      <c r="L348" s="13">
        <f>+ROUND((G348*30+I348*50+K348*20)*40%,2)</f>
        <v>9.25</v>
      </c>
      <c r="M348" s="13">
        <v>0</v>
      </c>
      <c r="N348" s="11">
        <f>+ROUND(B348+C348+E348+L348+M348,2)</f>
        <v>29.75</v>
      </c>
      <c r="O348" s="12">
        <f>+_xlfn.RANK.AVG(N348,N:N)</f>
        <v>341</v>
      </c>
      <c r="P348" s="12" t="str">
        <f>+IF(N348&gt;=41,"SI","NO")</f>
        <v>NO</v>
      </c>
      <c r="Q348" s="17"/>
    </row>
    <row r="349" spans="1:17">
      <c r="A349" t="s">
        <v>364</v>
      </c>
      <c r="B349" s="13">
        <v>0</v>
      </c>
      <c r="C349" s="13">
        <v>0</v>
      </c>
      <c r="D349">
        <v>100</v>
      </c>
      <c r="E349" s="13">
        <f>+ROUND(D349*10%,2)</f>
        <v>10</v>
      </c>
      <c r="F349" s="3">
        <v>5731</v>
      </c>
      <c r="G349" s="4">
        <f>+F349/MAX(F:F)</f>
        <v>0.55265188042430091</v>
      </c>
      <c r="H349" s="3">
        <v>5731</v>
      </c>
      <c r="I349" s="4">
        <f>+H349/MAX(H:H)</f>
        <v>0.63755701412837917</v>
      </c>
      <c r="J349" s="3">
        <f>+F349-H349</f>
        <v>0</v>
      </c>
      <c r="K349" s="4">
        <f>+J349/MAX(J:J)</f>
        <v>0</v>
      </c>
      <c r="L349" s="13">
        <f>+ROUND((G349*30+I349*50+K349*20)*40%,2)</f>
        <v>19.38</v>
      </c>
      <c r="M349" s="13">
        <v>0</v>
      </c>
      <c r="N349" s="11">
        <f>+ROUND(B349+C349+E349+L349+M349,2)</f>
        <v>29.38</v>
      </c>
      <c r="O349" s="12">
        <f>+_xlfn.RANK.AVG(N349,N:N)</f>
        <v>342</v>
      </c>
      <c r="P349" s="12" t="str">
        <f>+IF(N349&gt;=41,"SI","NO")</f>
        <v>NO</v>
      </c>
      <c r="Q349" s="17"/>
    </row>
    <row r="350" spans="1:17">
      <c r="A350" t="s">
        <v>365</v>
      </c>
      <c r="B350" s="13">
        <v>0</v>
      </c>
      <c r="C350" s="13">
        <v>0</v>
      </c>
      <c r="D350">
        <v>100</v>
      </c>
      <c r="E350" s="13">
        <f>+ROUND(D350*10%,2)</f>
        <v>10</v>
      </c>
      <c r="F350" s="3">
        <v>5478</v>
      </c>
      <c r="G350" s="4">
        <f>+F350/MAX(F:F)</f>
        <v>0.52825458052073293</v>
      </c>
      <c r="H350" s="3">
        <v>5478</v>
      </c>
      <c r="I350" s="4">
        <f>+H350/MAX(H:H)</f>
        <v>0.60941150294804758</v>
      </c>
      <c r="J350" s="3">
        <f>+F350-H350</f>
        <v>0</v>
      </c>
      <c r="K350" s="4">
        <f>+J350/MAX(J:J)</f>
        <v>0</v>
      </c>
      <c r="L350" s="13">
        <f>+ROUND((G350*30+I350*50+K350*20)*40%,2)</f>
        <v>18.53</v>
      </c>
      <c r="M350" s="13">
        <v>0</v>
      </c>
      <c r="N350" s="11">
        <f>+ROUND(B350+C350+E350+L350+M350,2)</f>
        <v>28.53</v>
      </c>
      <c r="O350" s="12">
        <f>+_xlfn.RANK.AVG(N350,N:N)</f>
        <v>343</v>
      </c>
      <c r="P350" s="12" t="str">
        <f>+IF(N350&gt;=41,"SI","NO")</f>
        <v>NO</v>
      </c>
      <c r="Q350" s="17"/>
    </row>
    <row r="351" spans="1:17">
      <c r="A351" t="s">
        <v>366</v>
      </c>
      <c r="B351" s="13">
        <v>0</v>
      </c>
      <c r="C351" s="13">
        <v>8</v>
      </c>
      <c r="D351">
        <v>100</v>
      </c>
      <c r="E351" s="13">
        <f>+ROUND(D351*10%,2)</f>
        <v>10</v>
      </c>
      <c r="F351" s="3">
        <v>3078</v>
      </c>
      <c r="G351" s="4">
        <f>+F351/MAX(F:F)</f>
        <v>0.29681774349083895</v>
      </c>
      <c r="H351" s="3">
        <v>3078</v>
      </c>
      <c r="I351" s="4">
        <f>+H351/MAX(H:H)</f>
        <v>0.34241851151407277</v>
      </c>
      <c r="J351" s="3">
        <f>+F351-H351</f>
        <v>0</v>
      </c>
      <c r="K351" s="4">
        <f>+J351/MAX(J:J)</f>
        <v>0</v>
      </c>
      <c r="L351" s="13">
        <f>+ROUND((G351*30+I351*50+K351*20)*40%,2)</f>
        <v>10.41</v>
      </c>
      <c r="M351" s="13">
        <v>0</v>
      </c>
      <c r="N351" s="11">
        <f>+ROUND(B351+C351+E351+L351+M351,2)</f>
        <v>28.41</v>
      </c>
      <c r="O351" s="12">
        <f>+_xlfn.RANK.AVG(N351,N:N)</f>
        <v>344</v>
      </c>
      <c r="P351" s="12" t="str">
        <f>+IF(N351&gt;=41,"SI","NO")</f>
        <v>NO</v>
      </c>
      <c r="Q351" s="17"/>
    </row>
    <row r="352" spans="1:17">
      <c r="A352" t="s">
        <v>367</v>
      </c>
      <c r="B352" s="13">
        <v>0</v>
      </c>
      <c r="C352" s="13">
        <v>9.5</v>
      </c>
      <c r="D352">
        <v>100</v>
      </c>
      <c r="E352" s="13">
        <f>+ROUND(D352*10%,2)</f>
        <v>10</v>
      </c>
      <c r="F352" s="3">
        <v>2556</v>
      </c>
      <c r="G352" s="4">
        <f>+F352/MAX(F:F)</f>
        <v>0.24648023143683703</v>
      </c>
      <c r="H352" s="3">
        <v>2556</v>
      </c>
      <c r="I352" s="4">
        <f>+H352/MAX(H:H)</f>
        <v>0.2843475358771832</v>
      </c>
      <c r="J352" s="3">
        <f>+F352-H352</f>
        <v>0</v>
      </c>
      <c r="K352" s="4">
        <f>+J352/MAX(J:J)</f>
        <v>0</v>
      </c>
      <c r="L352" s="13">
        <f>+ROUND((G352*30+I352*50+K352*20)*40%,2)</f>
        <v>8.64</v>
      </c>
      <c r="M352" s="13">
        <v>0</v>
      </c>
      <c r="N352" s="11">
        <f>+ROUND(B352+C352+E352+L352+M352,2)</f>
        <v>28.14</v>
      </c>
      <c r="O352" s="12">
        <f>+_xlfn.RANK.AVG(N352,N:N)</f>
        <v>345</v>
      </c>
      <c r="P352" s="12" t="str">
        <f>+IF(N352&gt;=41,"SI","NO")</f>
        <v>NO</v>
      </c>
      <c r="Q352" s="17"/>
    </row>
    <row r="353" spans="1:17">
      <c r="A353" t="s">
        <v>368</v>
      </c>
      <c r="B353" s="13">
        <v>0</v>
      </c>
      <c r="C353" s="13">
        <v>9</v>
      </c>
      <c r="D353">
        <v>100</v>
      </c>
      <c r="E353" s="13">
        <f>+ROUND(D353*10%,2)</f>
        <v>10</v>
      </c>
      <c r="F353" s="3">
        <v>2696</v>
      </c>
      <c r="G353" s="4">
        <f>+F353/MAX(F:F)</f>
        <v>0.25998071359691416</v>
      </c>
      <c r="H353" s="3">
        <v>2696</v>
      </c>
      <c r="I353" s="4">
        <f>+H353/MAX(H:H)</f>
        <v>0.2999221270441651</v>
      </c>
      <c r="J353" s="3">
        <f>+F353-H353</f>
        <v>0</v>
      </c>
      <c r="K353" s="4">
        <f>+J353/MAX(J:J)</f>
        <v>0</v>
      </c>
      <c r="L353" s="13">
        <f>+ROUND((G353*30+I353*50+K353*20)*40%,2)</f>
        <v>9.1199999999999992</v>
      </c>
      <c r="M353" s="13">
        <v>0</v>
      </c>
      <c r="N353" s="11">
        <f>+ROUND(B353+C353+E353+L353+M353,2)</f>
        <v>28.12</v>
      </c>
      <c r="O353" s="12">
        <f>+_xlfn.RANK.AVG(N353,N:N)</f>
        <v>346</v>
      </c>
      <c r="P353" s="12" t="str">
        <f>+IF(N353&gt;=41,"SI","NO")</f>
        <v>NO</v>
      </c>
      <c r="Q353" s="17"/>
    </row>
    <row r="354" spans="1:17">
      <c r="A354" t="s">
        <v>369</v>
      </c>
      <c r="B354" s="13">
        <v>0</v>
      </c>
      <c r="C354" s="13">
        <v>0</v>
      </c>
      <c r="D354">
        <v>100</v>
      </c>
      <c r="E354" s="13">
        <f>+ROUND(D354*10%,2)</f>
        <v>10</v>
      </c>
      <c r="F354" s="3">
        <v>5327</v>
      </c>
      <c r="G354" s="4">
        <f>+F354/MAX(F:F)</f>
        <v>0.51369334619093543</v>
      </c>
      <c r="H354" s="3">
        <v>5327</v>
      </c>
      <c r="I354" s="4">
        <f>+H354/MAX(H:H)</f>
        <v>0.59261319390366007</v>
      </c>
      <c r="J354" s="3">
        <f>+F354-H354</f>
        <v>0</v>
      </c>
      <c r="K354" s="4">
        <f>+J354/MAX(J:J)</f>
        <v>0</v>
      </c>
      <c r="L354" s="13">
        <f>+ROUND((G354*30+I354*50+K354*20)*40%,2)</f>
        <v>18.02</v>
      </c>
      <c r="M354" s="13">
        <v>0</v>
      </c>
      <c r="N354" s="11">
        <f>+ROUND(B354+C354+E354+L354+M354,2)</f>
        <v>28.02</v>
      </c>
      <c r="O354" s="12">
        <f>+_xlfn.RANK.AVG(N354,N:N)</f>
        <v>347</v>
      </c>
      <c r="P354" s="12" t="str">
        <f>+IF(N354&gt;=41,"SI","NO")</f>
        <v>NO</v>
      </c>
      <c r="Q354" s="17"/>
    </row>
    <row r="355" spans="1:17">
      <c r="A355" t="s">
        <v>370</v>
      </c>
      <c r="B355" s="13">
        <v>0</v>
      </c>
      <c r="C355" s="13">
        <v>0</v>
      </c>
      <c r="D355">
        <v>100</v>
      </c>
      <c r="E355" s="13">
        <f>+ROUND(D355*10%,2)</f>
        <v>10</v>
      </c>
      <c r="F355" s="3">
        <v>5145</v>
      </c>
      <c r="G355" s="4">
        <f>+F355/MAX(F:F)</f>
        <v>0.49614271938283511</v>
      </c>
      <c r="H355" s="3">
        <v>5145</v>
      </c>
      <c r="I355" s="4">
        <f>+H355/MAX(H:H)</f>
        <v>0.57236622538658355</v>
      </c>
      <c r="J355" s="3">
        <f>+F355-H355</f>
        <v>0</v>
      </c>
      <c r="K355" s="4">
        <f>+J355/MAX(J:J)</f>
        <v>0</v>
      </c>
      <c r="L355" s="13">
        <f>+ROUND((G355*30+I355*50+K355*20)*40%,2)</f>
        <v>17.399999999999999</v>
      </c>
      <c r="M355" s="13">
        <v>0</v>
      </c>
      <c r="N355" s="11">
        <f>+ROUND(B355+C355+E355+L355+M355,2)</f>
        <v>27.4</v>
      </c>
      <c r="O355" s="12">
        <f>+_xlfn.RANK.AVG(N355,N:N)</f>
        <v>348</v>
      </c>
      <c r="P355" s="12" t="str">
        <f>+IF(N355&gt;=41,"SI","NO")</f>
        <v>NO</v>
      </c>
      <c r="Q355" s="17"/>
    </row>
    <row r="356" spans="1:17">
      <c r="A356" t="s">
        <v>371</v>
      </c>
      <c r="B356" s="13">
        <v>0</v>
      </c>
      <c r="C356" s="13">
        <v>10</v>
      </c>
      <c r="D356">
        <v>100</v>
      </c>
      <c r="E356" s="13">
        <f>+ROUND(D356*10%,2)</f>
        <v>10</v>
      </c>
      <c r="F356" s="3">
        <v>2180</v>
      </c>
      <c r="G356" s="4">
        <f>+F356/MAX(F:F)</f>
        <v>0.21022179363548699</v>
      </c>
      <c r="H356" s="3">
        <v>2180</v>
      </c>
      <c r="I356" s="4">
        <f>+H356/MAX(H:H)</f>
        <v>0.24251863388586051</v>
      </c>
      <c r="J356" s="3">
        <f>+F356-H356</f>
        <v>0</v>
      </c>
      <c r="K356" s="4">
        <f>+J356/MAX(J:J)</f>
        <v>0</v>
      </c>
      <c r="L356" s="13">
        <f>+ROUND((G356*30+I356*50+K356*20)*40%,2)</f>
        <v>7.37</v>
      </c>
      <c r="M356" s="13">
        <v>0</v>
      </c>
      <c r="N356" s="11">
        <f>+ROUND(B356+C356+E356+L356+M356,2)</f>
        <v>27.37</v>
      </c>
      <c r="O356" s="12">
        <f>+_xlfn.RANK.AVG(N356,N:N)</f>
        <v>349</v>
      </c>
      <c r="P356" s="12" t="str">
        <f>+IF(N356&gt;=41,"SI","NO")</f>
        <v>NO</v>
      </c>
      <c r="Q356" s="17"/>
    </row>
    <row r="357" spans="1:17">
      <c r="A357" t="s">
        <v>372</v>
      </c>
      <c r="B357" s="13">
        <v>0</v>
      </c>
      <c r="C357" s="13">
        <v>0</v>
      </c>
      <c r="D357">
        <v>100</v>
      </c>
      <c r="E357" s="13">
        <f>+ROUND(D357*10%,2)</f>
        <v>10</v>
      </c>
      <c r="F357" s="3">
        <v>5101</v>
      </c>
      <c r="G357" s="4">
        <f>+F357/MAX(F:F)</f>
        <v>0.49189971070395372</v>
      </c>
      <c r="H357" s="3">
        <v>5101</v>
      </c>
      <c r="I357" s="4">
        <f>+H357/MAX(H:H)</f>
        <v>0.56747135387696068</v>
      </c>
      <c r="J357" s="3">
        <f>+F357-H357</f>
        <v>0</v>
      </c>
      <c r="K357" s="4">
        <f>+J357/MAX(J:J)</f>
        <v>0</v>
      </c>
      <c r="L357" s="13">
        <f>+ROUND((G357*30+I357*50+K357*20)*40%,2)</f>
        <v>17.25</v>
      </c>
      <c r="M357" s="13">
        <v>0</v>
      </c>
      <c r="N357" s="11">
        <f>+ROUND(B357+C357+E357+L357+M357,2)</f>
        <v>27.25</v>
      </c>
      <c r="O357" s="12">
        <f>+_xlfn.RANK.AVG(N357,N:N)</f>
        <v>350</v>
      </c>
      <c r="P357" s="12" t="str">
        <f>+IF(N357&gt;=41,"SI","NO")</f>
        <v>NO</v>
      </c>
      <c r="Q357" s="17"/>
    </row>
    <row r="358" spans="1:17">
      <c r="A358" t="s">
        <v>373</v>
      </c>
      <c r="B358" s="13">
        <v>0</v>
      </c>
      <c r="C358" s="13">
        <v>0</v>
      </c>
      <c r="D358">
        <v>100</v>
      </c>
      <c r="E358" s="13">
        <f>+ROUND(D358*10%,2)</f>
        <v>10</v>
      </c>
      <c r="F358" s="3">
        <v>5027</v>
      </c>
      <c r="G358" s="4">
        <f>+F358/MAX(F:F)</f>
        <v>0.48476374156219865</v>
      </c>
      <c r="H358" s="3">
        <v>5027</v>
      </c>
      <c r="I358" s="4">
        <f>+H358/MAX(H:H)</f>
        <v>0.55923906997441319</v>
      </c>
      <c r="J358" s="3">
        <f>+F358-H358</f>
        <v>0</v>
      </c>
      <c r="K358" s="4">
        <f>+J358/MAX(J:J)</f>
        <v>0</v>
      </c>
      <c r="L358" s="13">
        <f>+ROUND((G358*30+I358*50+K358*20)*40%,2)</f>
        <v>17</v>
      </c>
      <c r="M358" s="13">
        <v>0</v>
      </c>
      <c r="N358" s="11">
        <f>+ROUND(B358+C358+E358+L358+M358,2)</f>
        <v>27</v>
      </c>
      <c r="O358" s="12">
        <f>+_xlfn.RANK.AVG(N358,N:N)</f>
        <v>354.5</v>
      </c>
      <c r="P358" s="12" t="str">
        <f>+IF(N358&gt;=41,"SI","NO")</f>
        <v>NO</v>
      </c>
      <c r="Q358" s="17"/>
    </row>
    <row r="359" spans="1:17">
      <c r="A359" t="s">
        <v>374</v>
      </c>
      <c r="B359" s="13">
        <v>0</v>
      </c>
      <c r="C359" s="13">
        <v>0</v>
      </c>
      <c r="D359">
        <v>100</v>
      </c>
      <c r="E359" s="13">
        <f>+ROUND(D359*10%,2)</f>
        <v>10</v>
      </c>
      <c r="F359" s="3">
        <v>5027</v>
      </c>
      <c r="G359" s="4">
        <f>+F359/MAX(F:F)</f>
        <v>0.48476374156219865</v>
      </c>
      <c r="H359" s="3">
        <v>5027</v>
      </c>
      <c r="I359" s="4">
        <f>+H359/MAX(H:H)</f>
        <v>0.55923906997441319</v>
      </c>
      <c r="J359" s="3">
        <f>+F359-H359</f>
        <v>0</v>
      </c>
      <c r="K359" s="4">
        <f>+J359/MAX(J:J)</f>
        <v>0</v>
      </c>
      <c r="L359" s="13">
        <f>+ROUND((G359*30+I359*50+K359*20)*40%,2)</f>
        <v>17</v>
      </c>
      <c r="M359" s="13">
        <v>0</v>
      </c>
      <c r="N359" s="11">
        <f>+ROUND(B359+C359+E359+L359+M359,2)</f>
        <v>27</v>
      </c>
      <c r="O359" s="12">
        <f>+_xlfn.RANK.AVG(N359,N:N)</f>
        <v>354.5</v>
      </c>
      <c r="P359" s="12" t="str">
        <f>+IF(N359&gt;=41,"SI","NO")</f>
        <v>NO</v>
      </c>
      <c r="Q359" s="17"/>
    </row>
    <row r="360" spans="1:17">
      <c r="A360" t="s">
        <v>375</v>
      </c>
      <c r="B360" s="13">
        <v>0</v>
      </c>
      <c r="C360" s="13">
        <v>0</v>
      </c>
      <c r="D360">
        <v>100</v>
      </c>
      <c r="E360" s="13">
        <f>+ROUND(D360*10%,2)</f>
        <v>10</v>
      </c>
      <c r="F360" s="3">
        <v>5027</v>
      </c>
      <c r="G360" s="4">
        <f>+F360/MAX(F:F)</f>
        <v>0.48476374156219865</v>
      </c>
      <c r="H360" s="3">
        <v>5027</v>
      </c>
      <c r="I360" s="4">
        <f>+H360/MAX(H:H)</f>
        <v>0.55923906997441319</v>
      </c>
      <c r="J360" s="3">
        <f>+F360-H360</f>
        <v>0</v>
      </c>
      <c r="K360" s="4">
        <f>+J360/MAX(J:J)</f>
        <v>0</v>
      </c>
      <c r="L360" s="13">
        <f>+ROUND((G360*30+I360*50+K360*20)*40%,2)</f>
        <v>17</v>
      </c>
      <c r="M360" s="13">
        <v>0</v>
      </c>
      <c r="N360" s="11">
        <f>+ROUND(B360+C360+E360+L360+M360,2)</f>
        <v>27</v>
      </c>
      <c r="O360" s="12">
        <f>+_xlfn.RANK.AVG(N360,N:N)</f>
        <v>354.5</v>
      </c>
      <c r="P360" s="12" t="str">
        <f>+IF(N360&gt;=41,"SI","NO")</f>
        <v>NO</v>
      </c>
      <c r="Q360" s="17"/>
    </row>
    <row r="361" spans="1:17">
      <c r="A361" t="s">
        <v>376</v>
      </c>
      <c r="B361" s="13">
        <v>0</v>
      </c>
      <c r="C361" s="13">
        <v>0</v>
      </c>
      <c r="D361">
        <v>100</v>
      </c>
      <c r="E361" s="13">
        <f>+ROUND(D361*10%,2)</f>
        <v>10</v>
      </c>
      <c r="F361" s="3">
        <v>5027</v>
      </c>
      <c r="G361" s="4">
        <f>+F361/MAX(F:F)</f>
        <v>0.48476374156219865</v>
      </c>
      <c r="H361" s="3">
        <v>5027</v>
      </c>
      <c r="I361" s="4">
        <f>+H361/MAX(H:H)</f>
        <v>0.55923906997441319</v>
      </c>
      <c r="J361" s="3">
        <f>+F361-H361</f>
        <v>0</v>
      </c>
      <c r="K361" s="4">
        <f>+J361/MAX(J:J)</f>
        <v>0</v>
      </c>
      <c r="L361" s="13">
        <f>+ROUND((G361*30+I361*50+K361*20)*40%,2)</f>
        <v>17</v>
      </c>
      <c r="M361" s="13">
        <v>0</v>
      </c>
      <c r="N361" s="11">
        <f>+ROUND(B361+C361+E361+L361+M361,2)</f>
        <v>27</v>
      </c>
      <c r="O361" s="12">
        <f>+_xlfn.RANK.AVG(N361,N:N)</f>
        <v>354.5</v>
      </c>
      <c r="P361" s="12" t="str">
        <f>+IF(N361&gt;=41,"SI","NO")</f>
        <v>NO</v>
      </c>
      <c r="Q361" s="17"/>
    </row>
    <row r="362" spans="1:17">
      <c r="A362" t="s">
        <v>377</v>
      </c>
      <c r="B362" s="13">
        <v>0</v>
      </c>
      <c r="C362" s="13">
        <v>0</v>
      </c>
      <c r="D362">
        <v>100</v>
      </c>
      <c r="E362" s="13">
        <f>+ROUND(D362*10%,2)</f>
        <v>10</v>
      </c>
      <c r="F362" s="3">
        <v>5027</v>
      </c>
      <c r="G362" s="4">
        <f>+F362/MAX(F:F)</f>
        <v>0.48476374156219865</v>
      </c>
      <c r="H362" s="3">
        <v>5027</v>
      </c>
      <c r="I362" s="4">
        <f>+H362/MAX(H:H)</f>
        <v>0.55923906997441319</v>
      </c>
      <c r="J362" s="3">
        <f>+F362-H362</f>
        <v>0</v>
      </c>
      <c r="K362" s="4">
        <f>+J362/MAX(J:J)</f>
        <v>0</v>
      </c>
      <c r="L362" s="13">
        <f>+ROUND((G362*30+I362*50+K362*20)*40%,2)</f>
        <v>17</v>
      </c>
      <c r="M362" s="13">
        <v>0</v>
      </c>
      <c r="N362" s="11">
        <f>+ROUND(B362+C362+E362+L362+M362,2)</f>
        <v>27</v>
      </c>
      <c r="O362" s="12">
        <f>+_xlfn.RANK.AVG(N362,N:N)</f>
        <v>354.5</v>
      </c>
      <c r="P362" s="12" t="str">
        <f>+IF(N362&gt;=41,"SI","NO")</f>
        <v>NO</v>
      </c>
      <c r="Q362" s="17"/>
    </row>
    <row r="363" spans="1:17">
      <c r="A363" t="s">
        <v>378</v>
      </c>
      <c r="B363" s="13">
        <v>0</v>
      </c>
      <c r="C363" s="13">
        <v>0</v>
      </c>
      <c r="D363">
        <v>100</v>
      </c>
      <c r="E363" s="13">
        <f>+ROUND(D363*10%,2)</f>
        <v>10</v>
      </c>
      <c r="F363" s="3">
        <v>5027</v>
      </c>
      <c r="G363" s="4">
        <f>+F363/MAX(F:F)</f>
        <v>0.48476374156219865</v>
      </c>
      <c r="H363" s="3">
        <v>5027</v>
      </c>
      <c r="I363" s="4">
        <f>+H363/MAX(H:H)</f>
        <v>0.55923906997441319</v>
      </c>
      <c r="J363" s="3">
        <f>+F363-H363</f>
        <v>0</v>
      </c>
      <c r="K363" s="4">
        <f>+J363/MAX(J:J)</f>
        <v>0</v>
      </c>
      <c r="L363" s="13">
        <f>+ROUND((G363*30+I363*50+K363*20)*40%,2)</f>
        <v>17</v>
      </c>
      <c r="M363" s="13">
        <v>0</v>
      </c>
      <c r="N363" s="11">
        <f>+ROUND(B363+C363+E363+L363+M363,2)</f>
        <v>27</v>
      </c>
      <c r="O363" s="12">
        <f>+_xlfn.RANK.AVG(N363,N:N)</f>
        <v>354.5</v>
      </c>
      <c r="P363" s="12" t="str">
        <f>+IF(N363&gt;=41,"SI","NO")</f>
        <v>NO</v>
      </c>
      <c r="Q363" s="17"/>
    </row>
    <row r="364" spans="1:17">
      <c r="A364" t="s">
        <v>379</v>
      </c>
      <c r="B364" s="13">
        <v>0</v>
      </c>
      <c r="C364" s="13">
        <v>0</v>
      </c>
      <c r="D364">
        <v>100</v>
      </c>
      <c r="E364" s="13">
        <f>+ROUND(D364*10%,2)</f>
        <v>10</v>
      </c>
      <c r="F364" s="3">
        <v>5027</v>
      </c>
      <c r="G364" s="4">
        <f>+F364/MAX(F:F)</f>
        <v>0.48476374156219865</v>
      </c>
      <c r="H364" s="3">
        <v>5027</v>
      </c>
      <c r="I364" s="4">
        <f>+H364/MAX(H:H)</f>
        <v>0.55923906997441319</v>
      </c>
      <c r="J364" s="3">
        <f>+F364-H364</f>
        <v>0</v>
      </c>
      <c r="K364" s="4">
        <f>+J364/MAX(J:J)</f>
        <v>0</v>
      </c>
      <c r="L364" s="13">
        <f>+ROUND((G364*30+I364*50+K364*20)*40%,2)</f>
        <v>17</v>
      </c>
      <c r="M364" s="13">
        <v>0</v>
      </c>
      <c r="N364" s="11">
        <f>+ROUND(B364+C364+E364+L364+M364,2)</f>
        <v>27</v>
      </c>
      <c r="O364" s="12">
        <f>+_xlfn.RANK.AVG(N364,N:N)</f>
        <v>354.5</v>
      </c>
      <c r="P364" s="12" t="str">
        <f>+IF(N364&gt;=41,"SI","NO")</f>
        <v>NO</v>
      </c>
      <c r="Q364" s="17"/>
    </row>
    <row r="365" spans="1:17">
      <c r="A365" t="s">
        <v>380</v>
      </c>
      <c r="B365" s="13">
        <v>0</v>
      </c>
      <c r="C365" s="13">
        <v>0</v>
      </c>
      <c r="D365">
        <v>100</v>
      </c>
      <c r="E365" s="13">
        <f>+ROUND(D365*10%,2)</f>
        <v>10</v>
      </c>
      <c r="F365" s="3">
        <v>5027</v>
      </c>
      <c r="G365" s="4">
        <f>+F365/MAX(F:F)</f>
        <v>0.48476374156219865</v>
      </c>
      <c r="H365" s="3">
        <v>5027</v>
      </c>
      <c r="I365" s="4">
        <f>+H365/MAX(H:H)</f>
        <v>0.55923906997441319</v>
      </c>
      <c r="J365" s="3">
        <f>+F365-H365</f>
        <v>0</v>
      </c>
      <c r="K365" s="4">
        <f>+J365/MAX(J:J)</f>
        <v>0</v>
      </c>
      <c r="L365" s="13">
        <f>+ROUND((G365*30+I365*50+K365*20)*40%,2)</f>
        <v>17</v>
      </c>
      <c r="M365" s="13">
        <v>0</v>
      </c>
      <c r="N365" s="11">
        <f>+ROUND(B365+C365+E365+L365+M365,2)</f>
        <v>27</v>
      </c>
      <c r="O365" s="12">
        <f>+_xlfn.RANK.AVG(N365,N:N)</f>
        <v>354.5</v>
      </c>
      <c r="P365" s="12" t="str">
        <f>+IF(N365&gt;=41,"SI","NO")</f>
        <v>NO</v>
      </c>
      <c r="Q365" s="17"/>
    </row>
    <row r="366" spans="1:17">
      <c r="A366" t="s">
        <v>381</v>
      </c>
      <c r="B366" s="13">
        <v>0</v>
      </c>
      <c r="C366" s="13">
        <v>0</v>
      </c>
      <c r="D366">
        <v>100</v>
      </c>
      <c r="E366" s="13">
        <f>+ROUND(D366*10%,2)</f>
        <v>10</v>
      </c>
      <c r="F366" s="3">
        <v>4901</v>
      </c>
      <c r="G366" s="4">
        <f>+F366/MAX(F:F)</f>
        <v>0.4726133076181292</v>
      </c>
      <c r="H366" s="3">
        <v>4901</v>
      </c>
      <c r="I366" s="4">
        <f>+H366/MAX(H:H)</f>
        <v>0.54522193792412954</v>
      </c>
      <c r="J366" s="3">
        <f>+F366-H366</f>
        <v>0</v>
      </c>
      <c r="K366" s="4">
        <f>+J366/MAX(J:J)</f>
        <v>0</v>
      </c>
      <c r="L366" s="13">
        <f>+ROUND((G366*30+I366*50+K366*20)*40%,2)</f>
        <v>16.579999999999998</v>
      </c>
      <c r="M366" s="13">
        <v>0</v>
      </c>
      <c r="N366" s="11">
        <f>+ROUND(B366+C366+E366+L366+M366,2)</f>
        <v>26.58</v>
      </c>
      <c r="O366" s="12">
        <f>+_xlfn.RANK.AVG(N366,N:N)</f>
        <v>359</v>
      </c>
      <c r="P366" s="12" t="str">
        <f>+IF(N366&gt;=41,"SI","NO")</f>
        <v>NO</v>
      </c>
      <c r="Q366" s="17"/>
    </row>
    <row r="367" spans="1:17">
      <c r="A367" t="s">
        <v>382</v>
      </c>
      <c r="B367" s="13">
        <v>0</v>
      </c>
      <c r="C367" s="13">
        <v>0</v>
      </c>
      <c r="D367">
        <v>100</v>
      </c>
      <c r="E367" s="13">
        <f>+ROUND(D367*10%,2)</f>
        <v>10</v>
      </c>
      <c r="F367" s="3">
        <v>4957</v>
      </c>
      <c r="G367" s="4">
        <f>+F367/MAX(F:F)</f>
        <v>0.47801350048216007</v>
      </c>
      <c r="H367" s="3">
        <v>4474</v>
      </c>
      <c r="I367" s="4">
        <f>+H367/MAX(H:H)</f>
        <v>0.49771943486483478</v>
      </c>
      <c r="J367" s="3">
        <f>+F367-H367</f>
        <v>483</v>
      </c>
      <c r="K367" s="4">
        <f>+J367/MAX(J:J)</f>
        <v>0.10888187556357079</v>
      </c>
      <c r="L367" s="13">
        <f>+ROUND((G367*30+I367*50+K367*20)*40%,2)</f>
        <v>16.559999999999999</v>
      </c>
      <c r="M367" s="13">
        <v>0</v>
      </c>
      <c r="N367" s="11">
        <f>+ROUND(B367+C367+E367+L367+M367,2)</f>
        <v>26.56</v>
      </c>
      <c r="O367" s="12">
        <f>+_xlfn.RANK.AVG(N367,N:N)</f>
        <v>360</v>
      </c>
      <c r="P367" s="12" t="str">
        <f>+IF(N367&gt;=41,"SI","NO")</f>
        <v>NO</v>
      </c>
      <c r="Q367" s="17"/>
    </row>
    <row r="368" spans="1:17">
      <c r="A368" t="s">
        <v>383</v>
      </c>
      <c r="B368" s="13">
        <v>0</v>
      </c>
      <c r="C368" s="13">
        <v>0</v>
      </c>
      <c r="D368">
        <v>97.32</v>
      </c>
      <c r="E368" s="13">
        <f>+ROUND(D368*10%,2)</f>
        <v>9.73</v>
      </c>
      <c r="F368" s="3">
        <v>4947</v>
      </c>
      <c r="G368" s="4">
        <f>+F368/MAX(F:F)</f>
        <v>0.47704918032786886</v>
      </c>
      <c r="H368" s="3">
        <v>4947</v>
      </c>
      <c r="I368" s="4">
        <f>+H368/MAX(H:H)</f>
        <v>0.55033930359328065</v>
      </c>
      <c r="J368" s="3">
        <f>+F368-H368</f>
        <v>0</v>
      </c>
      <c r="K368" s="4">
        <f>+J368/MAX(J:J)</f>
        <v>0</v>
      </c>
      <c r="L368" s="13">
        <f>+ROUND((G368*30+I368*50+K368*20)*40%,2)</f>
        <v>16.73</v>
      </c>
      <c r="M368" s="13">
        <v>0</v>
      </c>
      <c r="N368" s="11">
        <f>+ROUND(B368+C368+E368+L368+M368,2)</f>
        <v>26.46</v>
      </c>
      <c r="O368" s="12">
        <f>+_xlfn.RANK.AVG(N368,N:N)</f>
        <v>361</v>
      </c>
      <c r="P368" s="12" t="str">
        <f>+IF(N368&gt;=41,"SI","NO")</f>
        <v>NO</v>
      </c>
      <c r="Q368" s="17"/>
    </row>
    <row r="369" spans="1:17">
      <c r="A369" t="s">
        <v>384</v>
      </c>
      <c r="B369" s="13">
        <v>0</v>
      </c>
      <c r="C369" s="13">
        <v>0</v>
      </c>
      <c r="D369">
        <v>100</v>
      </c>
      <c r="E369" s="13">
        <f>+ROUND(D369*10%,2)</f>
        <v>10</v>
      </c>
      <c r="F369" s="3">
        <v>4858</v>
      </c>
      <c r="G369" s="4">
        <f>+F369/MAX(F:F)</f>
        <v>0.46846673095467695</v>
      </c>
      <c r="H369" s="3">
        <v>4858</v>
      </c>
      <c r="I369" s="4">
        <f>+H369/MAX(H:H)</f>
        <v>0.54043831349427074</v>
      </c>
      <c r="J369" s="3">
        <f>+F369-H369</f>
        <v>0</v>
      </c>
      <c r="K369" s="4">
        <f>+J369/MAX(J:J)</f>
        <v>0</v>
      </c>
      <c r="L369" s="13">
        <f>+ROUND((G369*30+I369*50+K369*20)*40%,2)</f>
        <v>16.43</v>
      </c>
      <c r="M369" s="13">
        <v>0</v>
      </c>
      <c r="N369" s="11">
        <f>+ROUND(B369+C369+E369+L369+M369,2)</f>
        <v>26.43</v>
      </c>
      <c r="O369" s="12">
        <f>+_xlfn.RANK.AVG(N369,N:N)</f>
        <v>362</v>
      </c>
      <c r="P369" s="12" t="str">
        <f>+IF(N369&gt;=41,"SI","NO")</f>
        <v>NO</v>
      </c>
      <c r="Q369" s="17"/>
    </row>
    <row r="370" spans="1:17">
      <c r="A370" t="s">
        <v>385</v>
      </c>
      <c r="B370" s="13">
        <v>0</v>
      </c>
      <c r="C370" s="13">
        <v>6.5</v>
      </c>
      <c r="D370">
        <v>100</v>
      </c>
      <c r="E370" s="13">
        <f>+ROUND(D370*10%,2)</f>
        <v>10</v>
      </c>
      <c r="F370" s="3">
        <v>2919</v>
      </c>
      <c r="G370" s="4">
        <f>+F370/MAX(F:F)</f>
        <v>0.28148505303760851</v>
      </c>
      <c r="H370" s="3">
        <v>2919</v>
      </c>
      <c r="I370" s="4">
        <f>+H370/MAX(H:H)</f>
        <v>0.32473022583157191</v>
      </c>
      <c r="J370" s="3">
        <f>+F370-H370</f>
        <v>0</v>
      </c>
      <c r="K370" s="4">
        <f>+J370/MAX(J:J)</f>
        <v>0</v>
      </c>
      <c r="L370" s="13">
        <f>+ROUND((G370*30+I370*50+K370*20)*40%,2)</f>
        <v>9.8699999999999992</v>
      </c>
      <c r="M370" s="13">
        <v>0</v>
      </c>
      <c r="N370" s="11">
        <f>+ROUND(B370+C370+E370+L370+M370,2)</f>
        <v>26.37</v>
      </c>
      <c r="O370" s="12">
        <f>+_xlfn.RANK.AVG(N370,N:N)</f>
        <v>363</v>
      </c>
      <c r="P370" s="12" t="str">
        <f>+IF(N370&gt;=41,"SI","NO")</f>
        <v>NO</v>
      </c>
      <c r="Q370" s="17"/>
    </row>
    <row r="371" spans="1:17">
      <c r="A371" t="s">
        <v>386</v>
      </c>
      <c r="B371" s="13">
        <v>0</v>
      </c>
      <c r="C371" s="13">
        <v>0</v>
      </c>
      <c r="D371">
        <v>100</v>
      </c>
      <c r="E371" s="13">
        <f>+ROUND(D371*10%,2)</f>
        <v>10</v>
      </c>
      <c r="F371" s="3">
        <v>4794</v>
      </c>
      <c r="G371" s="4">
        <f>+F371/MAX(F:F)</f>
        <v>0.46229508196721314</v>
      </c>
      <c r="H371" s="3">
        <v>4794</v>
      </c>
      <c r="I371" s="4">
        <f>+H371/MAX(H:H)</f>
        <v>0.53331850038936479</v>
      </c>
      <c r="J371" s="3">
        <f>+F371-H371</f>
        <v>0</v>
      </c>
      <c r="K371" s="4">
        <f>+J371/MAX(J:J)</f>
        <v>0</v>
      </c>
      <c r="L371" s="13">
        <f>+ROUND((G371*30+I371*50+K371*20)*40%,2)</f>
        <v>16.21</v>
      </c>
      <c r="M371" s="13">
        <v>0</v>
      </c>
      <c r="N371" s="11">
        <f>+ROUND(B371+C371+E371+L371+M371,2)</f>
        <v>26.21</v>
      </c>
      <c r="O371" s="12">
        <f>+_xlfn.RANK.AVG(N371,N:N)</f>
        <v>364</v>
      </c>
      <c r="P371" s="12" t="str">
        <f>+IF(N371&gt;=41,"SI","NO")</f>
        <v>NO</v>
      </c>
      <c r="Q371" s="17"/>
    </row>
    <row r="372" spans="1:17">
      <c r="A372" t="s">
        <v>387</v>
      </c>
      <c r="B372" s="13">
        <v>0</v>
      </c>
      <c r="C372" s="13">
        <v>8</v>
      </c>
      <c r="D372">
        <v>100</v>
      </c>
      <c r="E372" s="13">
        <f>+ROUND(D372*10%,2)</f>
        <v>10</v>
      </c>
      <c r="F372" s="3">
        <v>2406</v>
      </c>
      <c r="G372" s="4">
        <f>+F372/MAX(F:F)</f>
        <v>0.23201542912246867</v>
      </c>
      <c r="H372" s="3">
        <v>2406</v>
      </c>
      <c r="I372" s="4">
        <f>+H372/MAX(H:H)</f>
        <v>0.26766047391255982</v>
      </c>
      <c r="J372" s="3">
        <f>+F372-H372</f>
        <v>0</v>
      </c>
      <c r="K372" s="4">
        <f>+J372/MAX(J:J)</f>
        <v>0</v>
      </c>
      <c r="L372" s="13">
        <f>+ROUND((G372*30+I372*50+K372*20)*40%,2)</f>
        <v>8.14</v>
      </c>
      <c r="M372" s="13">
        <v>0</v>
      </c>
      <c r="N372" s="11">
        <f>+ROUND(B372+C372+E372+L372+M372,2)</f>
        <v>26.14</v>
      </c>
      <c r="O372" s="12">
        <f>+_xlfn.RANK.AVG(N372,N:N)</f>
        <v>365</v>
      </c>
      <c r="P372" s="12" t="str">
        <f>+IF(N372&gt;=41,"SI","NO")</f>
        <v>NO</v>
      </c>
      <c r="Q372" s="17"/>
    </row>
    <row r="373" spans="1:17">
      <c r="A373" t="s">
        <v>388</v>
      </c>
      <c r="B373" s="13">
        <v>0</v>
      </c>
      <c r="C373" s="13">
        <v>0</v>
      </c>
      <c r="D373">
        <v>100</v>
      </c>
      <c r="E373" s="13">
        <f>+ROUND(D373*10%,2)</f>
        <v>10</v>
      </c>
      <c r="F373" s="3">
        <v>4688</v>
      </c>
      <c r="G373" s="4">
        <f>+F373/MAX(F:F)</f>
        <v>0.45207328833172611</v>
      </c>
      <c r="H373" s="3">
        <v>4688</v>
      </c>
      <c r="I373" s="4">
        <f>+H373/MAX(H:H)</f>
        <v>0.52152630993436422</v>
      </c>
      <c r="J373" s="3">
        <f>+F373-H373</f>
        <v>0</v>
      </c>
      <c r="K373" s="4">
        <f>+J373/MAX(J:J)</f>
        <v>0</v>
      </c>
      <c r="L373" s="13">
        <f>+ROUND((G373*30+I373*50+K373*20)*40%,2)</f>
        <v>15.86</v>
      </c>
      <c r="M373" s="13">
        <v>0</v>
      </c>
      <c r="N373" s="11">
        <f>+ROUND(B373+C373+E373+L373+M373,2)</f>
        <v>25.86</v>
      </c>
      <c r="O373" s="12">
        <f>+_xlfn.RANK.AVG(N373,N:N)</f>
        <v>366</v>
      </c>
      <c r="P373" s="12" t="str">
        <f>+IF(N373&gt;=41,"SI","NO")</f>
        <v>NO</v>
      </c>
      <c r="Q373" s="17"/>
    </row>
    <row r="374" spans="1:17">
      <c r="A374" t="s">
        <v>389</v>
      </c>
      <c r="B374" s="13">
        <v>0</v>
      </c>
      <c r="C374" s="13">
        <v>0</v>
      </c>
      <c r="D374">
        <v>100</v>
      </c>
      <c r="E374" s="13">
        <f>+ROUND(D374*10%,2)</f>
        <v>10</v>
      </c>
      <c r="F374" s="3">
        <v>4640</v>
      </c>
      <c r="G374" s="4">
        <f>+F374/MAX(F:F)</f>
        <v>0.44744455159112828</v>
      </c>
      <c r="H374" s="3">
        <v>4640</v>
      </c>
      <c r="I374" s="4">
        <f>+H374/MAX(H:H)</f>
        <v>0.51618645010568476</v>
      </c>
      <c r="J374" s="3">
        <f>+F374-H374</f>
        <v>0</v>
      </c>
      <c r="K374" s="4">
        <f>+J374/MAX(J:J)</f>
        <v>0</v>
      </c>
      <c r="L374" s="13">
        <f>+ROUND((G374*30+I374*50+K374*20)*40%,2)</f>
        <v>15.69</v>
      </c>
      <c r="M374" s="13">
        <v>0</v>
      </c>
      <c r="N374" s="11">
        <f>+ROUND(B374+C374+E374+L374+M374,2)</f>
        <v>25.69</v>
      </c>
      <c r="O374" s="12">
        <f>+_xlfn.RANK.AVG(N374,N:N)</f>
        <v>367</v>
      </c>
      <c r="P374" s="12" t="str">
        <f>+IF(N374&gt;=41,"SI","NO")</f>
        <v>NO</v>
      </c>
      <c r="Q374" s="17"/>
    </row>
    <row r="375" spans="1:17">
      <c r="A375" t="s">
        <v>390</v>
      </c>
      <c r="B375" s="13">
        <v>0</v>
      </c>
      <c r="C375" s="13">
        <v>0</v>
      </c>
      <c r="D375">
        <v>100</v>
      </c>
      <c r="E375" s="13">
        <f>+ROUND(D375*10%,2)</f>
        <v>10</v>
      </c>
      <c r="F375" s="3">
        <v>4630</v>
      </c>
      <c r="G375" s="4">
        <f>+F375/MAX(F:F)</f>
        <v>0.44648023143683702</v>
      </c>
      <c r="H375" s="3">
        <v>4630</v>
      </c>
      <c r="I375" s="4">
        <f>+H375/MAX(H:H)</f>
        <v>0.51507397930804322</v>
      </c>
      <c r="J375" s="3">
        <f>+F375-H375</f>
        <v>0</v>
      </c>
      <c r="K375" s="4">
        <f>+J375/MAX(J:J)</f>
        <v>0</v>
      </c>
      <c r="L375" s="13">
        <f>+ROUND((G375*30+I375*50+K375*20)*40%,2)</f>
        <v>15.66</v>
      </c>
      <c r="M375" s="13">
        <v>0</v>
      </c>
      <c r="N375" s="11">
        <f>+ROUND(B375+C375+E375+L375+M375,2)</f>
        <v>25.66</v>
      </c>
      <c r="O375" s="12">
        <f>+_xlfn.RANK.AVG(N375,N:N)</f>
        <v>368</v>
      </c>
      <c r="P375" s="12" t="str">
        <f>+IF(N375&gt;=41,"SI","NO")</f>
        <v>NO</v>
      </c>
      <c r="Q375" s="17"/>
    </row>
    <row r="376" spans="1:17">
      <c r="A376" t="s">
        <v>391</v>
      </c>
      <c r="B376" s="13">
        <v>0</v>
      </c>
      <c r="C376" s="13">
        <v>0</v>
      </c>
      <c r="D376">
        <v>100</v>
      </c>
      <c r="E376" s="13">
        <f>+ROUND(D376*10%,2)</f>
        <v>10</v>
      </c>
      <c r="F376" s="3">
        <v>4626</v>
      </c>
      <c r="G376" s="4">
        <f>+F376/MAX(F:F)</f>
        <v>0.44609450337512052</v>
      </c>
      <c r="H376" s="3">
        <v>4626</v>
      </c>
      <c r="I376" s="4">
        <f>+H376/MAX(H:H)</f>
        <v>0.51462899098898651</v>
      </c>
      <c r="J376" s="3">
        <f>+F376-H376</f>
        <v>0</v>
      </c>
      <c r="K376" s="4">
        <f>+J376/MAX(J:J)</f>
        <v>0</v>
      </c>
      <c r="L376" s="13">
        <f>+ROUND((G376*30+I376*50+K376*20)*40%,2)</f>
        <v>15.65</v>
      </c>
      <c r="M376" s="13">
        <v>0</v>
      </c>
      <c r="N376" s="11">
        <f>+ROUND(B376+C376+E376+L376+M376,2)</f>
        <v>25.65</v>
      </c>
      <c r="O376" s="12">
        <f>+_xlfn.RANK.AVG(N376,N:N)</f>
        <v>369.5</v>
      </c>
      <c r="P376" s="12" t="str">
        <f>+IF(N376&gt;=41,"SI","NO")</f>
        <v>NO</v>
      </c>
      <c r="Q376" s="17"/>
    </row>
    <row r="377" spans="1:17">
      <c r="A377" t="s">
        <v>392</v>
      </c>
      <c r="B377" s="13">
        <v>0</v>
      </c>
      <c r="C377" s="13">
        <v>0</v>
      </c>
      <c r="D377">
        <v>100</v>
      </c>
      <c r="E377" s="13">
        <f>+ROUND(D377*10%,2)</f>
        <v>10</v>
      </c>
      <c r="F377" s="3">
        <v>4626</v>
      </c>
      <c r="G377" s="4">
        <f>+F377/MAX(F:F)</f>
        <v>0.44609450337512052</v>
      </c>
      <c r="H377" s="3">
        <v>4626</v>
      </c>
      <c r="I377" s="4">
        <f>+H377/MAX(H:H)</f>
        <v>0.51462899098898651</v>
      </c>
      <c r="J377" s="3">
        <f>+F377-H377</f>
        <v>0</v>
      </c>
      <c r="K377" s="4">
        <f>+J377/MAX(J:J)</f>
        <v>0</v>
      </c>
      <c r="L377" s="13">
        <f>+ROUND((G377*30+I377*50+K377*20)*40%,2)</f>
        <v>15.65</v>
      </c>
      <c r="M377" s="13">
        <v>0</v>
      </c>
      <c r="N377" s="11">
        <f>+ROUND(B377+C377+E377+L377+M377,2)</f>
        <v>25.65</v>
      </c>
      <c r="O377" s="12">
        <f>+_xlfn.RANK.AVG(N377,N:N)</f>
        <v>369.5</v>
      </c>
      <c r="P377" s="12" t="str">
        <f>+IF(N377&gt;=41,"SI","NO")</f>
        <v>NO</v>
      </c>
      <c r="Q377" s="17"/>
    </row>
    <row r="378" spans="1:17">
      <c r="A378" t="s">
        <v>393</v>
      </c>
      <c r="B378" s="13">
        <v>0</v>
      </c>
      <c r="C378" s="13">
        <v>7</v>
      </c>
      <c r="D378">
        <v>100</v>
      </c>
      <c r="E378" s="13">
        <f>+ROUND(D378*10%,2)</f>
        <v>10</v>
      </c>
      <c r="F378" s="3">
        <v>2556</v>
      </c>
      <c r="G378" s="4">
        <f>+F378/MAX(F:F)</f>
        <v>0.24648023143683703</v>
      </c>
      <c r="H378" s="3">
        <v>2556</v>
      </c>
      <c r="I378" s="4">
        <f>+H378/MAX(H:H)</f>
        <v>0.2843475358771832</v>
      </c>
      <c r="J378" s="3">
        <f>+F378-H378</f>
        <v>0</v>
      </c>
      <c r="K378" s="4">
        <f>+J378/MAX(J:J)</f>
        <v>0</v>
      </c>
      <c r="L378" s="13">
        <f>+ROUND((G378*30+I378*50+K378*20)*40%,2)</f>
        <v>8.64</v>
      </c>
      <c r="M378" s="13">
        <v>0</v>
      </c>
      <c r="N378" s="11">
        <f>+ROUND(B378+C378+E378+L378+M378,2)</f>
        <v>25.64</v>
      </c>
      <c r="O378" s="12">
        <f>+_xlfn.RANK.AVG(N378,N:N)</f>
        <v>371.5</v>
      </c>
      <c r="P378" s="12" t="str">
        <f>+IF(N378&gt;=41,"SI","NO")</f>
        <v>NO</v>
      </c>
      <c r="Q378" s="17"/>
    </row>
    <row r="379" spans="1:17">
      <c r="A379" t="s">
        <v>394</v>
      </c>
      <c r="B379" s="13">
        <v>0</v>
      </c>
      <c r="C379" s="13">
        <v>7</v>
      </c>
      <c r="D379">
        <v>100</v>
      </c>
      <c r="E379" s="13">
        <f>+ROUND(D379*10%,2)</f>
        <v>10</v>
      </c>
      <c r="F379" s="3">
        <v>2554</v>
      </c>
      <c r="G379" s="4">
        <f>+F379/MAX(F:F)</f>
        <v>0.24628736740597879</v>
      </c>
      <c r="H379" s="3">
        <v>2554</v>
      </c>
      <c r="I379" s="4">
        <f>+H379/MAX(H:H)</f>
        <v>0.2841250417176549</v>
      </c>
      <c r="J379" s="3">
        <f>+F379-H379</f>
        <v>0</v>
      </c>
      <c r="K379" s="4">
        <f>+J379/MAX(J:J)</f>
        <v>0</v>
      </c>
      <c r="L379" s="13">
        <f>+ROUND((G379*30+I379*50+K379*20)*40%,2)</f>
        <v>8.64</v>
      </c>
      <c r="M379" s="13">
        <v>0</v>
      </c>
      <c r="N379" s="11">
        <f>+ROUND(B379+C379+E379+L379+M379,2)</f>
        <v>25.64</v>
      </c>
      <c r="O379" s="12">
        <f>+_xlfn.RANK.AVG(N379,N:N)</f>
        <v>371.5</v>
      </c>
      <c r="P379" s="12" t="str">
        <f>+IF(N379&gt;=41,"SI","NO")</f>
        <v>NO</v>
      </c>
      <c r="Q379" s="17"/>
    </row>
    <row r="380" spans="1:17">
      <c r="A380" t="s">
        <v>395</v>
      </c>
      <c r="B380" s="13">
        <v>0</v>
      </c>
      <c r="C380" s="13">
        <v>0</v>
      </c>
      <c r="D380">
        <v>100</v>
      </c>
      <c r="E380" s="13">
        <f>+ROUND(D380*10%,2)</f>
        <v>10</v>
      </c>
      <c r="F380" s="3">
        <v>4588</v>
      </c>
      <c r="G380" s="4">
        <f>+F380/MAX(F:F)</f>
        <v>0.4424300867888139</v>
      </c>
      <c r="H380" s="3">
        <v>4588</v>
      </c>
      <c r="I380" s="4">
        <f>+H380/MAX(H:H)</f>
        <v>0.51040160195794859</v>
      </c>
      <c r="J380" s="3">
        <f>+F380-H380</f>
        <v>0</v>
      </c>
      <c r="K380" s="4">
        <f>+J380/MAX(J:J)</f>
        <v>0</v>
      </c>
      <c r="L380" s="13">
        <f>+ROUND((G380*30+I380*50+K380*20)*40%,2)</f>
        <v>15.52</v>
      </c>
      <c r="M380" s="13">
        <v>0</v>
      </c>
      <c r="N380" s="11">
        <f>+ROUND(B380+C380+E380+L380+M380,2)</f>
        <v>25.52</v>
      </c>
      <c r="O380" s="12">
        <f>+_xlfn.RANK.AVG(N380,N:N)</f>
        <v>373</v>
      </c>
      <c r="P380" s="12" t="str">
        <f>+IF(N380&gt;=41,"SI","NO")</f>
        <v>NO</v>
      </c>
      <c r="Q380" s="17"/>
    </row>
    <row r="381" spans="1:17">
      <c r="A381" t="s">
        <v>396</v>
      </c>
      <c r="B381" s="13">
        <v>0</v>
      </c>
      <c r="C381" s="13">
        <v>0</v>
      </c>
      <c r="D381">
        <v>100</v>
      </c>
      <c r="E381" s="13">
        <f>+ROUND(D381*10%,2)</f>
        <v>10</v>
      </c>
      <c r="F381" s="3">
        <v>4579</v>
      </c>
      <c r="G381" s="4">
        <f>+F381/MAX(F:F)</f>
        <v>0.44156219864995178</v>
      </c>
      <c r="H381" s="3">
        <v>4579</v>
      </c>
      <c r="I381" s="4">
        <f>+H381/MAX(H:H)</f>
        <v>0.50940037824007123</v>
      </c>
      <c r="J381" s="3">
        <f>+F381-H381</f>
        <v>0</v>
      </c>
      <c r="K381" s="4">
        <f>+J381/MAX(J:J)</f>
        <v>0</v>
      </c>
      <c r="L381" s="13">
        <f>+ROUND((G381*30+I381*50+K381*20)*40%,2)</f>
        <v>15.49</v>
      </c>
      <c r="M381" s="13">
        <v>0</v>
      </c>
      <c r="N381" s="11">
        <f>+ROUND(B381+C381+E381+L381+M381,2)</f>
        <v>25.49</v>
      </c>
      <c r="O381" s="12">
        <f>+_xlfn.RANK.AVG(N381,N:N)</f>
        <v>374</v>
      </c>
      <c r="P381" s="12" t="str">
        <f>+IF(N381&gt;=41,"SI","NO")</f>
        <v>NO</v>
      </c>
      <c r="Q381" s="17"/>
    </row>
    <row r="382" spans="1:17">
      <c r="A382" t="s">
        <v>397</v>
      </c>
      <c r="B382" s="13">
        <v>0</v>
      </c>
      <c r="C382" s="13">
        <v>0</v>
      </c>
      <c r="D382">
        <v>100</v>
      </c>
      <c r="E382" s="13">
        <f>+ROUND(D382*10%,2)</f>
        <v>10</v>
      </c>
      <c r="F382" s="3">
        <v>4571</v>
      </c>
      <c r="G382" s="4">
        <f>+F382/MAX(F:F)</f>
        <v>0.44079074252651879</v>
      </c>
      <c r="H382" s="3">
        <v>4363</v>
      </c>
      <c r="I382" s="4">
        <f>+H382/MAX(H:H)</f>
        <v>0.48537100901101349</v>
      </c>
      <c r="J382" s="3">
        <f>+F382-H382</f>
        <v>208</v>
      </c>
      <c r="K382" s="4">
        <f>+J382/MAX(J:J)</f>
        <v>4.6889089269612265E-2</v>
      </c>
      <c r="L382" s="13">
        <f>+ROUND((G382*30+I382*50+K382*20)*40%,2)</f>
        <v>15.37</v>
      </c>
      <c r="M382" s="13">
        <v>0</v>
      </c>
      <c r="N382" s="11">
        <f>+ROUND(B382+C382+E382+L382+M382,2)</f>
        <v>25.37</v>
      </c>
      <c r="O382" s="12">
        <f>+_xlfn.RANK.AVG(N382,N:N)</f>
        <v>375</v>
      </c>
      <c r="P382" s="12" t="str">
        <f>+IF(N382&gt;=41,"SI","NO")</f>
        <v>NO</v>
      </c>
      <c r="Q382" s="17"/>
    </row>
    <row r="383" spans="1:17">
      <c r="A383" t="s">
        <v>398</v>
      </c>
      <c r="B383" s="13">
        <v>0</v>
      </c>
      <c r="C383" s="13">
        <v>0</v>
      </c>
      <c r="D383">
        <v>100</v>
      </c>
      <c r="E383" s="13">
        <f>+ROUND(D383*10%,2)</f>
        <v>10</v>
      </c>
      <c r="F383" s="3">
        <v>4529</v>
      </c>
      <c r="G383" s="4">
        <f>+F383/MAX(F:F)</f>
        <v>0.43674059787849567</v>
      </c>
      <c r="H383" s="3">
        <v>4529</v>
      </c>
      <c r="I383" s="4">
        <f>+H383/MAX(H:H)</f>
        <v>0.50383802425186341</v>
      </c>
      <c r="J383" s="3">
        <f>+F383-H383</f>
        <v>0</v>
      </c>
      <c r="K383" s="4">
        <f>+J383/MAX(J:J)</f>
        <v>0</v>
      </c>
      <c r="L383" s="13">
        <f>+ROUND((G383*30+I383*50+K383*20)*40%,2)</f>
        <v>15.32</v>
      </c>
      <c r="M383" s="13">
        <v>0</v>
      </c>
      <c r="N383" s="11">
        <f>+ROUND(B383+C383+E383+L383+M383,2)</f>
        <v>25.32</v>
      </c>
      <c r="O383" s="12">
        <f>+_xlfn.RANK.AVG(N383,N:N)</f>
        <v>376</v>
      </c>
      <c r="P383" s="12" t="str">
        <f>+IF(N383&gt;=41,"SI","NO")</f>
        <v>NO</v>
      </c>
      <c r="Q383" s="17"/>
    </row>
    <row r="384" spans="1:17">
      <c r="A384" t="s">
        <v>399</v>
      </c>
      <c r="B384" s="13">
        <v>0</v>
      </c>
      <c r="C384" s="13">
        <v>0</v>
      </c>
      <c r="D384">
        <v>100</v>
      </c>
      <c r="E384" s="13">
        <f>+ROUND(D384*10%,2)</f>
        <v>10</v>
      </c>
      <c r="F384" s="3">
        <v>4502</v>
      </c>
      <c r="G384" s="4">
        <f>+F384/MAX(F:F)</f>
        <v>0.43413693346190935</v>
      </c>
      <c r="H384" s="3">
        <v>4502</v>
      </c>
      <c r="I384" s="4">
        <f>+H384/MAX(H:H)</f>
        <v>0.50083435309823121</v>
      </c>
      <c r="J384" s="3">
        <f>+F384-H384</f>
        <v>0</v>
      </c>
      <c r="K384" s="4">
        <f>+J384/MAX(J:J)</f>
        <v>0</v>
      </c>
      <c r="L384" s="13">
        <f>+ROUND((G384*30+I384*50+K384*20)*40%,2)</f>
        <v>15.23</v>
      </c>
      <c r="M384" s="13">
        <v>0</v>
      </c>
      <c r="N384" s="11">
        <f>+ROUND(B384+C384+E384+L384+M384,2)</f>
        <v>25.23</v>
      </c>
      <c r="O384" s="12">
        <f>+_xlfn.RANK.AVG(N384,N:N)</f>
        <v>377</v>
      </c>
      <c r="P384" s="12" t="str">
        <f>+IF(N384&gt;=41,"SI","NO")</f>
        <v>NO</v>
      </c>
      <c r="Q384" s="17"/>
    </row>
    <row r="385" spans="1:17">
      <c r="A385" t="s">
        <v>400</v>
      </c>
      <c r="B385" s="13">
        <v>0</v>
      </c>
      <c r="C385" s="13">
        <v>6.5</v>
      </c>
      <c r="D385">
        <v>100</v>
      </c>
      <c r="E385" s="13">
        <f>+ROUND(D385*10%,2)</f>
        <v>10</v>
      </c>
      <c r="F385" s="3">
        <v>2556</v>
      </c>
      <c r="G385" s="4">
        <f>+F385/MAX(F:F)</f>
        <v>0.24648023143683703</v>
      </c>
      <c r="H385" s="3">
        <v>2556</v>
      </c>
      <c r="I385" s="4">
        <f>+H385/MAX(H:H)</f>
        <v>0.2843475358771832</v>
      </c>
      <c r="J385" s="3">
        <f>+F385-H385</f>
        <v>0</v>
      </c>
      <c r="K385" s="4">
        <f>+J385/MAX(J:J)</f>
        <v>0</v>
      </c>
      <c r="L385" s="13">
        <f>+ROUND((G385*30+I385*50+K385*20)*40%,2)</f>
        <v>8.64</v>
      </c>
      <c r="M385" s="13">
        <v>0</v>
      </c>
      <c r="N385" s="11">
        <f>+ROUND(B385+C385+E385+L385+M385,2)</f>
        <v>25.14</v>
      </c>
      <c r="O385" s="12">
        <f>+_xlfn.RANK.AVG(N385,N:N)</f>
        <v>378</v>
      </c>
      <c r="P385" s="12" t="str">
        <f>+IF(N385&gt;=41,"SI","NO")</f>
        <v>NO</v>
      </c>
      <c r="Q385" s="17"/>
    </row>
    <row r="386" spans="1:17">
      <c r="A386" t="s">
        <v>401</v>
      </c>
      <c r="B386" s="13">
        <v>0</v>
      </c>
      <c r="C386" s="13">
        <v>0</v>
      </c>
      <c r="D386">
        <v>100</v>
      </c>
      <c r="E386" s="13">
        <f>+ROUND(D386*10%,2)</f>
        <v>10</v>
      </c>
      <c r="F386" s="3">
        <v>4411</v>
      </c>
      <c r="G386" s="4">
        <f>+F386/MAX(F:F)</f>
        <v>0.42536162005785921</v>
      </c>
      <c r="H386" s="3">
        <v>4411</v>
      </c>
      <c r="I386" s="4">
        <f>+H386/MAX(H:H)</f>
        <v>0.49071086883969295</v>
      </c>
      <c r="J386" s="3">
        <f>+F386-H386</f>
        <v>0</v>
      </c>
      <c r="K386" s="4">
        <f>+J386/MAX(J:J)</f>
        <v>0</v>
      </c>
      <c r="L386" s="13">
        <f>+ROUND((G386*30+I386*50+K386*20)*40%,2)</f>
        <v>14.92</v>
      </c>
      <c r="M386" s="13">
        <v>0</v>
      </c>
      <c r="N386" s="11">
        <f>+ROUND(B386+C386+E386+L386+M386,2)</f>
        <v>24.92</v>
      </c>
      <c r="O386" s="12">
        <f>+_xlfn.RANK.AVG(N386,N:N)</f>
        <v>379</v>
      </c>
      <c r="P386" s="12" t="str">
        <f>+IF(N386&gt;=41,"SI","NO")</f>
        <v>NO</v>
      </c>
      <c r="Q386" s="17"/>
    </row>
    <row r="387" spans="1:17">
      <c r="A387" t="s">
        <v>402</v>
      </c>
      <c r="B387" s="13">
        <v>0</v>
      </c>
      <c r="C387" s="13">
        <v>6</v>
      </c>
      <c r="D387">
        <v>100</v>
      </c>
      <c r="E387" s="13">
        <f>+ROUND(D387*10%,2)</f>
        <v>10</v>
      </c>
      <c r="F387" s="3">
        <v>2596</v>
      </c>
      <c r="G387" s="4">
        <f>+F387/MAX(F:F)</f>
        <v>0.25033751205400195</v>
      </c>
      <c r="H387" s="3">
        <v>2596</v>
      </c>
      <c r="I387" s="4">
        <f>+H387/MAX(H:H)</f>
        <v>0.28879741906774947</v>
      </c>
      <c r="J387" s="3">
        <f>+F387-H387</f>
        <v>0</v>
      </c>
      <c r="K387" s="4">
        <f>+J387/MAX(J:J)</f>
        <v>0</v>
      </c>
      <c r="L387" s="13">
        <f>+ROUND((G387*30+I387*50+K387*20)*40%,2)</f>
        <v>8.7799999999999994</v>
      </c>
      <c r="M387" s="13">
        <v>0</v>
      </c>
      <c r="N387" s="11">
        <f>+ROUND(B387+C387+E387+L387+M387,2)</f>
        <v>24.78</v>
      </c>
      <c r="O387" s="12">
        <f>+_xlfn.RANK.AVG(N387,N:N)</f>
        <v>380</v>
      </c>
      <c r="P387" s="12" t="str">
        <f>+IF(N387&gt;=41,"SI","NO")</f>
        <v>NO</v>
      </c>
      <c r="Q387" s="17"/>
    </row>
    <row r="388" spans="1:17">
      <c r="A388" t="s">
        <v>403</v>
      </c>
      <c r="B388" s="13">
        <v>0</v>
      </c>
      <c r="C388" s="13">
        <v>0</v>
      </c>
      <c r="D388">
        <v>100</v>
      </c>
      <c r="E388" s="13">
        <f>+ROUND(D388*10%,2)</f>
        <v>10</v>
      </c>
      <c r="F388" s="3">
        <v>4339</v>
      </c>
      <c r="G388" s="4">
        <f>+F388/MAX(F:F)</f>
        <v>0.41841851494696242</v>
      </c>
      <c r="H388" s="3">
        <v>4339</v>
      </c>
      <c r="I388" s="4">
        <f>+H388/MAX(H:H)</f>
        <v>0.4827010790966737</v>
      </c>
      <c r="J388" s="3">
        <f>+F388-H388</f>
        <v>0</v>
      </c>
      <c r="K388" s="4">
        <f>+J388/MAX(J:J)</f>
        <v>0</v>
      </c>
      <c r="L388" s="13">
        <f>+ROUND((G388*30+I388*50+K388*20)*40%,2)</f>
        <v>14.68</v>
      </c>
      <c r="M388" s="13">
        <v>0</v>
      </c>
      <c r="N388" s="11">
        <f>+ROUND(B388+C388+E388+L388+M388,2)</f>
        <v>24.68</v>
      </c>
      <c r="O388" s="12">
        <f>+_xlfn.RANK.AVG(N388,N:N)</f>
        <v>381</v>
      </c>
      <c r="P388" s="12" t="str">
        <f>+IF(N388&gt;=41,"SI","NO")</f>
        <v>NO</v>
      </c>
      <c r="Q388" s="17"/>
    </row>
    <row r="389" spans="1:17">
      <c r="A389" t="s">
        <v>404</v>
      </c>
      <c r="B389" s="13">
        <v>0</v>
      </c>
      <c r="C389" s="13">
        <v>0</v>
      </c>
      <c r="D389">
        <v>100</v>
      </c>
      <c r="E389" s="13">
        <f>+ROUND(D389*10%,2)</f>
        <v>10</v>
      </c>
      <c r="F389" s="3">
        <v>4292</v>
      </c>
      <c r="G389" s="4">
        <f>+F389/MAX(F:F)</f>
        <v>0.41388621022179362</v>
      </c>
      <c r="H389" s="3">
        <v>4292</v>
      </c>
      <c r="I389" s="4">
        <f>+H389/MAX(H:H)</f>
        <v>0.47747246634775836</v>
      </c>
      <c r="J389" s="3">
        <f>+F389-H389</f>
        <v>0</v>
      </c>
      <c r="K389" s="4">
        <f>+J389/MAX(J:J)</f>
        <v>0</v>
      </c>
      <c r="L389" s="13">
        <f>+ROUND((G389*30+I389*50+K389*20)*40%,2)</f>
        <v>14.52</v>
      </c>
      <c r="M389" s="13">
        <v>0</v>
      </c>
      <c r="N389" s="11">
        <f>+ROUND(B389+C389+E389+L389+M389,2)</f>
        <v>24.52</v>
      </c>
      <c r="O389" s="12">
        <f>+_xlfn.RANK.AVG(N389,N:N)</f>
        <v>382</v>
      </c>
      <c r="P389" s="12" t="str">
        <f>+IF(N389&gt;=41,"SI","NO")</f>
        <v>NO</v>
      </c>
      <c r="Q389" s="17"/>
    </row>
    <row r="390" spans="1:17">
      <c r="A390" t="s">
        <v>405</v>
      </c>
      <c r="B390" s="13">
        <v>0</v>
      </c>
      <c r="C390" s="13">
        <v>0</v>
      </c>
      <c r="D390">
        <v>100</v>
      </c>
      <c r="E390" s="13">
        <f>+ROUND(D390*10%,2)</f>
        <v>10</v>
      </c>
      <c r="F390" s="3">
        <v>4272</v>
      </c>
      <c r="G390" s="4">
        <f>+F390/MAX(F:F)</f>
        <v>0.4119575699132112</v>
      </c>
      <c r="H390" s="3">
        <v>4272</v>
      </c>
      <c r="I390" s="4">
        <f>+H390/MAX(H:H)</f>
        <v>0.47524752475247523</v>
      </c>
      <c r="J390" s="3">
        <f>+F390-H390</f>
        <v>0</v>
      </c>
      <c r="K390" s="4">
        <f>+J390/MAX(J:J)</f>
        <v>0</v>
      </c>
      <c r="L390" s="13">
        <f>+ROUND((G390*30+I390*50+K390*20)*40%,2)</f>
        <v>14.45</v>
      </c>
      <c r="M390" s="13">
        <v>0</v>
      </c>
      <c r="N390" s="11">
        <f>+ROUND(B390+C390+E390+L390+M390,2)</f>
        <v>24.45</v>
      </c>
      <c r="O390" s="12">
        <f>+_xlfn.RANK.AVG(N390,N:N)</f>
        <v>383</v>
      </c>
      <c r="P390" s="12" t="str">
        <f>+IF(N390&gt;=41,"SI","NO")</f>
        <v>NO</v>
      </c>
      <c r="Q390" s="17"/>
    </row>
    <row r="391" spans="1:17">
      <c r="A391" t="s">
        <v>406</v>
      </c>
      <c r="B391" s="13">
        <v>0</v>
      </c>
      <c r="C391" s="13">
        <v>0</v>
      </c>
      <c r="D391">
        <v>100</v>
      </c>
      <c r="E391" s="13">
        <f>+ROUND(D391*10%,2)</f>
        <v>10</v>
      </c>
      <c r="F391" s="3">
        <v>4243</v>
      </c>
      <c r="G391" s="4">
        <f>+F391/MAX(F:F)</f>
        <v>0.40916104146576665</v>
      </c>
      <c r="H391" s="3">
        <v>4243</v>
      </c>
      <c r="I391" s="4">
        <f>+H391/MAX(H:H)</f>
        <v>0.47202135943931472</v>
      </c>
      <c r="J391" s="3">
        <f>+F391-H391</f>
        <v>0</v>
      </c>
      <c r="K391" s="4">
        <f>+J391/MAX(J:J)</f>
        <v>0</v>
      </c>
      <c r="L391" s="13">
        <f>+ROUND((G391*30+I391*50+K391*20)*40%,2)</f>
        <v>14.35</v>
      </c>
      <c r="M391" s="13">
        <v>0</v>
      </c>
      <c r="N391" s="11">
        <f>+ROUND(B391+C391+E391+L391+M391,2)</f>
        <v>24.35</v>
      </c>
      <c r="O391" s="12">
        <f>+_xlfn.RANK.AVG(N391,N:N)</f>
        <v>384</v>
      </c>
      <c r="P391" s="12" t="str">
        <f>+IF(N391&gt;=41,"SI","NO")</f>
        <v>NO</v>
      </c>
      <c r="Q391" s="17"/>
    </row>
    <row r="392" spans="1:17">
      <c r="A392" t="s">
        <v>407</v>
      </c>
      <c r="B392" s="13">
        <v>0</v>
      </c>
      <c r="C392" s="13">
        <v>0</v>
      </c>
      <c r="D392">
        <v>100</v>
      </c>
      <c r="E392" s="13">
        <f>+ROUND(D392*10%,2)</f>
        <v>10</v>
      </c>
      <c r="F392" s="3">
        <v>4451</v>
      </c>
      <c r="G392" s="4">
        <f>+F392/MAX(F:F)</f>
        <v>0.42921890067502411</v>
      </c>
      <c r="H392" s="3">
        <v>2735</v>
      </c>
      <c r="I392" s="4">
        <f>+H392/MAX(H:H)</f>
        <v>0.3042607631549672</v>
      </c>
      <c r="J392" s="3">
        <f>+F392-H392</f>
        <v>1716</v>
      </c>
      <c r="K392" s="4">
        <f>+J392/MAX(J:J)</f>
        <v>0.38683498647430115</v>
      </c>
      <c r="L392" s="13">
        <f>+ROUND((G392*30+I392*50+K392*20)*40%,2)</f>
        <v>14.33</v>
      </c>
      <c r="M392" s="13">
        <v>0</v>
      </c>
      <c r="N392" s="11">
        <f>+ROUND(B392+C392+E392+L392+M392,2)</f>
        <v>24.33</v>
      </c>
      <c r="O392" s="12">
        <f>+_xlfn.RANK.AVG(N392,N:N)</f>
        <v>385</v>
      </c>
      <c r="P392" s="12" t="str">
        <f>+IF(N392&gt;=41,"SI","NO")</f>
        <v>NO</v>
      </c>
      <c r="Q392" s="17"/>
    </row>
    <row r="393" spans="1:17">
      <c r="A393" t="s">
        <v>408</v>
      </c>
      <c r="B393" s="13">
        <v>0</v>
      </c>
      <c r="C393" s="13">
        <v>0</v>
      </c>
      <c r="D393">
        <v>100</v>
      </c>
      <c r="E393" s="13">
        <f>+ROUND(D393*10%,2)</f>
        <v>10</v>
      </c>
      <c r="F393" s="3">
        <v>4198</v>
      </c>
      <c r="G393" s="4">
        <f>+F393/MAX(F:F)</f>
        <v>0.40482160077145612</v>
      </c>
      <c r="H393" s="3">
        <v>4198</v>
      </c>
      <c r="I393" s="4">
        <f>+H393/MAX(H:H)</f>
        <v>0.46701524084992768</v>
      </c>
      <c r="J393" s="3">
        <f>+F393-H393</f>
        <v>0</v>
      </c>
      <c r="K393" s="4">
        <f>+J393/MAX(J:J)</f>
        <v>0</v>
      </c>
      <c r="L393" s="13">
        <f>+ROUND((G393*30+I393*50+K393*20)*40%,2)</f>
        <v>14.2</v>
      </c>
      <c r="M393" s="13">
        <v>0</v>
      </c>
      <c r="N393" s="11">
        <f>+ROUND(B393+C393+E393+L393+M393,2)</f>
        <v>24.2</v>
      </c>
      <c r="O393" s="12">
        <f>+_xlfn.RANK.AVG(N393,N:N)</f>
        <v>386</v>
      </c>
      <c r="P393" s="12" t="str">
        <f>+IF(N393&gt;=41,"SI","NO")</f>
        <v>NO</v>
      </c>
      <c r="Q393" s="17"/>
    </row>
    <row r="394" spans="1:17">
      <c r="A394" t="s">
        <v>409</v>
      </c>
      <c r="B394" s="13">
        <v>0</v>
      </c>
      <c r="C394" s="13">
        <v>5.5</v>
      </c>
      <c r="D394">
        <v>100</v>
      </c>
      <c r="E394" s="13">
        <f>+ROUND(D394*10%,2)</f>
        <v>10</v>
      </c>
      <c r="F394" s="3">
        <v>2562</v>
      </c>
      <c r="G394" s="4">
        <f>+F394/MAX(F:F)</f>
        <v>0.24705882352941178</v>
      </c>
      <c r="H394" s="3">
        <v>2562</v>
      </c>
      <c r="I394" s="4">
        <f>+H394/MAX(H:H)</f>
        <v>0.28501501835576815</v>
      </c>
      <c r="J394" s="3">
        <f>+F394-H394</f>
        <v>0</v>
      </c>
      <c r="K394" s="4">
        <f>+J394/MAX(J:J)</f>
        <v>0</v>
      </c>
      <c r="L394" s="13">
        <f>+ROUND((G394*30+I394*50+K394*20)*40%,2)</f>
        <v>8.67</v>
      </c>
      <c r="M394" s="13">
        <v>0</v>
      </c>
      <c r="N394" s="11">
        <f>+ROUND(B394+C394+E394+L394+M394,2)</f>
        <v>24.17</v>
      </c>
      <c r="O394" s="12">
        <f>+_xlfn.RANK.AVG(N394,N:N)</f>
        <v>387</v>
      </c>
      <c r="P394" s="12" t="str">
        <f>+IF(N394&gt;=41,"SI","NO")</f>
        <v>NO</v>
      </c>
      <c r="Q394" s="17"/>
    </row>
    <row r="395" spans="1:17">
      <c r="A395" t="s">
        <v>410</v>
      </c>
      <c r="B395" s="13">
        <v>0</v>
      </c>
      <c r="C395" s="13">
        <v>0</v>
      </c>
      <c r="D395">
        <v>100</v>
      </c>
      <c r="E395" s="13">
        <f>+ROUND(D395*10%,2)</f>
        <v>10</v>
      </c>
      <c r="F395" s="3">
        <v>4145</v>
      </c>
      <c r="G395" s="4">
        <f>+F395/MAX(F:F)</f>
        <v>0.39971070395371261</v>
      </c>
      <c r="H395" s="3">
        <v>4145</v>
      </c>
      <c r="I395" s="4">
        <f>+H395/MAX(H:H)</f>
        <v>0.4611191456224274</v>
      </c>
      <c r="J395" s="3">
        <f>+F395-H395</f>
        <v>0</v>
      </c>
      <c r="K395" s="4">
        <f>+J395/MAX(J:J)</f>
        <v>0</v>
      </c>
      <c r="L395" s="13">
        <f>+ROUND((G395*30+I395*50+K395*20)*40%,2)</f>
        <v>14.02</v>
      </c>
      <c r="M395" s="13">
        <v>0</v>
      </c>
      <c r="N395" s="11">
        <f>+ROUND(B395+C395+E395+L395+M395,2)</f>
        <v>24.02</v>
      </c>
      <c r="O395" s="12">
        <f>+_xlfn.RANK.AVG(N395,N:N)</f>
        <v>388</v>
      </c>
      <c r="P395" s="12" t="str">
        <f>+IF(N395&gt;=41,"SI","NO")</f>
        <v>NO</v>
      </c>
      <c r="Q395" s="17"/>
    </row>
    <row r="396" spans="1:17">
      <c r="A396" t="s">
        <v>411</v>
      </c>
      <c r="B396" s="13">
        <v>0</v>
      </c>
      <c r="C396" s="13">
        <v>0</v>
      </c>
      <c r="D396">
        <v>100</v>
      </c>
      <c r="E396" s="13">
        <f>+ROUND(D396*10%,2)</f>
        <v>10</v>
      </c>
      <c r="F396" s="3">
        <v>4137</v>
      </c>
      <c r="G396" s="4">
        <f>+F396/MAX(F:F)</f>
        <v>0.39893924783027968</v>
      </c>
      <c r="H396" s="3">
        <v>4137</v>
      </c>
      <c r="I396" s="4">
        <f>+H396/MAX(H:H)</f>
        <v>0.46022916898431415</v>
      </c>
      <c r="J396" s="3">
        <f>+F396-H396</f>
        <v>0</v>
      </c>
      <c r="K396" s="4">
        <f>+J396/MAX(J:J)</f>
        <v>0</v>
      </c>
      <c r="L396" s="13">
        <f>+ROUND((G396*30+I396*50+K396*20)*40%,2)</f>
        <v>13.99</v>
      </c>
      <c r="M396" s="13">
        <v>0</v>
      </c>
      <c r="N396" s="11">
        <f>+ROUND(B396+C396+E396+L396+M396,2)</f>
        <v>23.99</v>
      </c>
      <c r="O396" s="12">
        <f>+_xlfn.RANK.AVG(N396,N:N)</f>
        <v>390.5</v>
      </c>
      <c r="P396" s="12" t="str">
        <f>+IF(N396&gt;=41,"SI","NO")</f>
        <v>NO</v>
      </c>
      <c r="Q396" s="17"/>
    </row>
    <row r="397" spans="1:17">
      <c r="A397" t="s">
        <v>412</v>
      </c>
      <c r="B397" s="13">
        <v>0</v>
      </c>
      <c r="C397" s="13">
        <v>0</v>
      </c>
      <c r="D397">
        <v>100</v>
      </c>
      <c r="E397" s="13">
        <f>+ROUND(D397*10%,2)</f>
        <v>10</v>
      </c>
      <c r="F397" s="3">
        <v>4137</v>
      </c>
      <c r="G397" s="4">
        <f>+F397/MAX(F:F)</f>
        <v>0.39893924783027968</v>
      </c>
      <c r="H397" s="3">
        <v>4137</v>
      </c>
      <c r="I397" s="4">
        <f>+H397/MAX(H:H)</f>
        <v>0.46022916898431415</v>
      </c>
      <c r="J397" s="3">
        <f>+F397-H397</f>
        <v>0</v>
      </c>
      <c r="K397" s="4">
        <f>+J397/MAX(J:J)</f>
        <v>0</v>
      </c>
      <c r="L397" s="13">
        <f>+ROUND((G397*30+I397*50+K397*20)*40%,2)</f>
        <v>13.99</v>
      </c>
      <c r="M397" s="13">
        <v>0</v>
      </c>
      <c r="N397" s="11">
        <f>+ROUND(B397+C397+E397+L397+M397,2)</f>
        <v>23.99</v>
      </c>
      <c r="O397" s="12">
        <f>+_xlfn.RANK.AVG(N397,N:N)</f>
        <v>390.5</v>
      </c>
      <c r="P397" s="12" t="str">
        <f>+IF(N397&gt;=41,"SI","NO")</f>
        <v>NO</v>
      </c>
      <c r="Q397" s="17"/>
    </row>
    <row r="398" spans="1:17">
      <c r="A398" t="s">
        <v>413</v>
      </c>
      <c r="B398" s="13">
        <v>0</v>
      </c>
      <c r="C398" s="13">
        <v>0</v>
      </c>
      <c r="D398">
        <v>100</v>
      </c>
      <c r="E398" s="13">
        <f>+ROUND(D398*10%,2)</f>
        <v>10</v>
      </c>
      <c r="F398" s="3">
        <v>4137</v>
      </c>
      <c r="G398" s="4">
        <f>+F398/MAX(F:F)</f>
        <v>0.39893924783027968</v>
      </c>
      <c r="H398" s="3">
        <v>4137</v>
      </c>
      <c r="I398" s="4">
        <f>+H398/MAX(H:H)</f>
        <v>0.46022916898431415</v>
      </c>
      <c r="J398" s="3">
        <f>+F398-H398</f>
        <v>0</v>
      </c>
      <c r="K398" s="4">
        <f>+J398/MAX(J:J)</f>
        <v>0</v>
      </c>
      <c r="L398" s="13">
        <f>+ROUND((G398*30+I398*50+K398*20)*40%,2)</f>
        <v>13.99</v>
      </c>
      <c r="M398" s="13">
        <v>0</v>
      </c>
      <c r="N398" s="11">
        <f>+ROUND(B398+C398+E398+L398+M398,2)</f>
        <v>23.99</v>
      </c>
      <c r="O398" s="12">
        <f>+_xlfn.RANK.AVG(N398,N:N)</f>
        <v>390.5</v>
      </c>
      <c r="P398" s="12" t="str">
        <f>+IF(N398&gt;=41,"SI","NO")</f>
        <v>NO</v>
      </c>
      <c r="Q398" s="17"/>
    </row>
    <row r="399" spans="1:17">
      <c r="A399" t="s">
        <v>414</v>
      </c>
      <c r="B399" s="13">
        <v>0</v>
      </c>
      <c r="C399" s="13">
        <v>0</v>
      </c>
      <c r="D399">
        <v>100</v>
      </c>
      <c r="E399" s="13">
        <f>+ROUND(D399*10%,2)</f>
        <v>10</v>
      </c>
      <c r="F399" s="3">
        <v>4135</v>
      </c>
      <c r="G399" s="4">
        <f>+F399/MAX(F:F)</f>
        <v>0.3987463837994214</v>
      </c>
      <c r="H399" s="3">
        <v>4135</v>
      </c>
      <c r="I399" s="4">
        <f>+H399/MAX(H:H)</f>
        <v>0.46000667482478586</v>
      </c>
      <c r="J399" s="3">
        <f>+F399-H399</f>
        <v>0</v>
      </c>
      <c r="K399" s="4">
        <f>+J399/MAX(J:J)</f>
        <v>0</v>
      </c>
      <c r="L399" s="13">
        <f>+ROUND((G399*30+I399*50+K399*20)*40%,2)</f>
        <v>13.99</v>
      </c>
      <c r="M399" s="13">
        <v>0</v>
      </c>
      <c r="N399" s="11">
        <f>+ROUND(B399+C399+E399+L399+M399,2)</f>
        <v>23.99</v>
      </c>
      <c r="O399" s="12">
        <f>+_xlfn.RANK.AVG(N399,N:N)</f>
        <v>390.5</v>
      </c>
      <c r="P399" s="12" t="str">
        <f>+IF(N399&gt;=41,"SI","NO")</f>
        <v>NO</v>
      </c>
      <c r="Q399" s="17"/>
    </row>
    <row r="400" spans="1:17">
      <c r="A400" t="s">
        <v>415</v>
      </c>
      <c r="B400" s="13">
        <v>0</v>
      </c>
      <c r="C400" s="13">
        <v>0</v>
      </c>
      <c r="D400">
        <v>100</v>
      </c>
      <c r="E400" s="13">
        <f>+ROUND(D400*10%,2)</f>
        <v>10</v>
      </c>
      <c r="F400" s="3">
        <v>4131</v>
      </c>
      <c r="G400" s="4">
        <f>+F400/MAX(F:F)</f>
        <v>0.39836065573770491</v>
      </c>
      <c r="H400" s="3">
        <v>4131</v>
      </c>
      <c r="I400" s="4">
        <f>+H400/MAX(H:H)</f>
        <v>0.45956168650572921</v>
      </c>
      <c r="J400" s="3">
        <f>+F400-H400</f>
        <v>0</v>
      </c>
      <c r="K400" s="4">
        <f>+J400/MAX(J:J)</f>
        <v>0</v>
      </c>
      <c r="L400" s="13">
        <f>+ROUND((G400*30+I400*50+K400*20)*40%,2)</f>
        <v>13.97</v>
      </c>
      <c r="M400" s="13">
        <v>0</v>
      </c>
      <c r="N400" s="11">
        <f>+ROUND(B400+C400+E400+L400+M400,2)</f>
        <v>23.97</v>
      </c>
      <c r="O400" s="12">
        <f>+_xlfn.RANK.AVG(N400,N:N)</f>
        <v>394</v>
      </c>
      <c r="P400" s="12" t="str">
        <f>+IF(N400&gt;=41,"SI","NO")</f>
        <v>NO</v>
      </c>
      <c r="Q400" s="17"/>
    </row>
    <row r="401" spans="1:17">
      <c r="A401" t="s">
        <v>416</v>
      </c>
      <c r="B401" s="13">
        <v>0</v>
      </c>
      <c r="C401" s="13">
        <v>0</v>
      </c>
      <c r="D401">
        <v>100</v>
      </c>
      <c r="E401" s="13">
        <f>+ROUND(D401*10%,2)</f>
        <v>10</v>
      </c>
      <c r="F401" s="3">
        <v>4131</v>
      </c>
      <c r="G401" s="4">
        <f>+F401/MAX(F:F)</f>
        <v>0.39836065573770491</v>
      </c>
      <c r="H401" s="3">
        <v>4131</v>
      </c>
      <c r="I401" s="4">
        <f>+H401/MAX(H:H)</f>
        <v>0.45956168650572921</v>
      </c>
      <c r="J401" s="3">
        <f>+F401-H401</f>
        <v>0</v>
      </c>
      <c r="K401" s="4">
        <f>+J401/MAX(J:J)</f>
        <v>0</v>
      </c>
      <c r="L401" s="13">
        <f>+ROUND((G401*30+I401*50+K401*20)*40%,2)</f>
        <v>13.97</v>
      </c>
      <c r="M401" s="13">
        <v>0</v>
      </c>
      <c r="N401" s="11">
        <f>+ROUND(B401+C401+E401+L401+M401,2)</f>
        <v>23.97</v>
      </c>
      <c r="O401" s="12">
        <f>+_xlfn.RANK.AVG(N401,N:N)</f>
        <v>394</v>
      </c>
      <c r="P401" s="12" t="str">
        <f>+IF(N401&gt;=41,"SI","NO")</f>
        <v>NO</v>
      </c>
      <c r="Q401" s="17"/>
    </row>
    <row r="402" spans="1:17">
      <c r="A402" t="s">
        <v>417</v>
      </c>
      <c r="B402" s="13">
        <v>0</v>
      </c>
      <c r="C402" s="13">
        <v>0</v>
      </c>
      <c r="D402">
        <v>100</v>
      </c>
      <c r="E402" s="13">
        <f>+ROUND(D402*10%,2)</f>
        <v>10</v>
      </c>
      <c r="F402" s="3">
        <v>4131</v>
      </c>
      <c r="G402" s="4">
        <f>+F402/MAX(F:F)</f>
        <v>0.39836065573770491</v>
      </c>
      <c r="H402" s="3">
        <v>4131</v>
      </c>
      <c r="I402" s="4">
        <f>+H402/MAX(H:H)</f>
        <v>0.45956168650572921</v>
      </c>
      <c r="J402" s="3">
        <f>+F402-H402</f>
        <v>0</v>
      </c>
      <c r="K402" s="4">
        <f>+J402/MAX(J:J)</f>
        <v>0</v>
      </c>
      <c r="L402" s="13">
        <f>+ROUND((G402*30+I402*50+K402*20)*40%,2)</f>
        <v>13.97</v>
      </c>
      <c r="M402" s="13">
        <v>0</v>
      </c>
      <c r="N402" s="11">
        <f>+ROUND(B402+C402+E402+L402+M402,2)</f>
        <v>23.97</v>
      </c>
      <c r="O402" s="12">
        <f>+_xlfn.RANK.AVG(N402,N:N)</f>
        <v>394</v>
      </c>
      <c r="P402" s="12" t="str">
        <f>+IF(N402&gt;=41,"SI","NO")</f>
        <v>NO</v>
      </c>
      <c r="Q402" s="17"/>
    </row>
    <row r="403" spans="1:17">
      <c r="A403" t="s">
        <v>418</v>
      </c>
      <c r="B403" s="13">
        <v>0</v>
      </c>
      <c r="C403" s="13">
        <v>0</v>
      </c>
      <c r="D403">
        <v>100</v>
      </c>
      <c r="E403" s="13">
        <f>+ROUND(D403*10%,2)</f>
        <v>10</v>
      </c>
      <c r="F403" s="3">
        <v>4129</v>
      </c>
      <c r="G403" s="4">
        <f>+F403/MAX(F:F)</f>
        <v>0.39816779170684669</v>
      </c>
      <c r="H403" s="3">
        <v>4129</v>
      </c>
      <c r="I403" s="4">
        <f>+H403/MAX(H:H)</f>
        <v>0.45933919234620091</v>
      </c>
      <c r="J403" s="3">
        <f>+F403-H403</f>
        <v>0</v>
      </c>
      <c r="K403" s="4">
        <f>+J403/MAX(J:J)</f>
        <v>0</v>
      </c>
      <c r="L403" s="13">
        <f>+ROUND((G403*30+I403*50+K403*20)*40%,2)</f>
        <v>13.96</v>
      </c>
      <c r="M403" s="13">
        <v>0</v>
      </c>
      <c r="N403" s="11">
        <f>+ROUND(B403+C403+E403+L403+M403,2)</f>
        <v>23.96</v>
      </c>
      <c r="O403" s="12">
        <f>+_xlfn.RANK.AVG(N403,N:N)</f>
        <v>396</v>
      </c>
      <c r="P403" s="12" t="str">
        <f>+IF(N403&gt;=41,"SI","NO")</f>
        <v>NO</v>
      </c>
      <c r="Q403" s="17"/>
    </row>
    <row r="404" spans="1:17">
      <c r="A404" t="s">
        <v>419</v>
      </c>
      <c r="B404" s="13">
        <v>0</v>
      </c>
      <c r="C404" s="13">
        <v>0</v>
      </c>
      <c r="D404">
        <v>100</v>
      </c>
      <c r="E404" s="13">
        <f>+ROUND(D404*10%,2)</f>
        <v>10</v>
      </c>
      <c r="F404" s="3">
        <v>4117</v>
      </c>
      <c r="G404" s="4">
        <f>+F404/MAX(F:F)</f>
        <v>0.3970106075216972</v>
      </c>
      <c r="H404" s="3">
        <v>4117</v>
      </c>
      <c r="I404" s="4">
        <f>+H404/MAX(H:H)</f>
        <v>0.45800422738903102</v>
      </c>
      <c r="J404" s="3">
        <f>+F404-H404</f>
        <v>0</v>
      </c>
      <c r="K404" s="4">
        <f>+J404/MAX(J:J)</f>
        <v>0</v>
      </c>
      <c r="L404" s="13">
        <f>+ROUND((G404*30+I404*50+K404*20)*40%,2)</f>
        <v>13.92</v>
      </c>
      <c r="M404" s="13">
        <v>0</v>
      </c>
      <c r="N404" s="11">
        <f>+ROUND(B404+C404+E404+L404+M404,2)</f>
        <v>23.92</v>
      </c>
      <c r="O404" s="12">
        <f>+_xlfn.RANK.AVG(N404,N:N)</f>
        <v>397</v>
      </c>
      <c r="P404" s="12" t="str">
        <f>+IF(N404&gt;=41,"SI","NO")</f>
        <v>NO</v>
      </c>
      <c r="Q404" s="17"/>
    </row>
    <row r="405" spans="1:17">
      <c r="A405" t="s">
        <v>420</v>
      </c>
      <c r="B405" s="13">
        <v>0</v>
      </c>
      <c r="C405" s="13">
        <v>0</v>
      </c>
      <c r="D405">
        <v>100</v>
      </c>
      <c r="E405" s="13">
        <f>+ROUND(D405*10%,2)</f>
        <v>10</v>
      </c>
      <c r="F405" s="3">
        <v>4109</v>
      </c>
      <c r="G405" s="4">
        <f>+F405/MAX(F:F)</f>
        <v>0.39623915139826421</v>
      </c>
      <c r="H405" s="3">
        <v>4109</v>
      </c>
      <c r="I405" s="4">
        <f>+H405/MAX(H:H)</f>
        <v>0.45711425075091777</v>
      </c>
      <c r="J405" s="3">
        <f>+F405-H405</f>
        <v>0</v>
      </c>
      <c r="K405" s="4">
        <f>+J405/MAX(J:J)</f>
        <v>0</v>
      </c>
      <c r="L405" s="13">
        <f>+ROUND((G405*30+I405*50+K405*20)*40%,2)</f>
        <v>13.9</v>
      </c>
      <c r="M405" s="13">
        <v>0</v>
      </c>
      <c r="N405" s="11">
        <f>+ROUND(B405+C405+E405+L405+M405,2)</f>
        <v>23.9</v>
      </c>
      <c r="O405" s="12">
        <f>+_xlfn.RANK.AVG(N405,N:N)</f>
        <v>398</v>
      </c>
      <c r="P405" s="12" t="str">
        <f>+IF(N405&gt;=41,"SI","NO")</f>
        <v>NO</v>
      </c>
      <c r="Q405" s="17"/>
    </row>
    <row r="406" spans="1:17">
      <c r="A406" t="s">
        <v>421</v>
      </c>
      <c r="B406" s="13">
        <v>0</v>
      </c>
      <c r="C406" s="13">
        <v>0</v>
      </c>
      <c r="D406">
        <v>100</v>
      </c>
      <c r="E406" s="13">
        <f>+ROUND(D406*10%,2)</f>
        <v>10</v>
      </c>
      <c r="F406" s="3">
        <v>4103</v>
      </c>
      <c r="G406" s="4">
        <f>+F406/MAX(F:F)</f>
        <v>0.3956605593056895</v>
      </c>
      <c r="H406" s="3">
        <v>4103</v>
      </c>
      <c r="I406" s="4">
        <f>+H406/MAX(H:H)</f>
        <v>0.45644676827233283</v>
      </c>
      <c r="J406" s="3">
        <f>+F406-H406</f>
        <v>0</v>
      </c>
      <c r="K406" s="4">
        <f>+J406/MAX(J:J)</f>
        <v>0</v>
      </c>
      <c r="L406" s="13">
        <f>+ROUND((G406*30+I406*50+K406*20)*40%,2)</f>
        <v>13.88</v>
      </c>
      <c r="M406" s="13">
        <v>0</v>
      </c>
      <c r="N406" s="11">
        <f>+ROUND(B406+C406+E406+L406+M406,2)</f>
        <v>23.88</v>
      </c>
      <c r="O406" s="12">
        <f>+_xlfn.RANK.AVG(N406,N:N)</f>
        <v>399</v>
      </c>
      <c r="P406" s="12" t="str">
        <f>+IF(N406&gt;=41,"SI","NO")</f>
        <v>NO</v>
      </c>
      <c r="Q406" s="17"/>
    </row>
    <row r="407" spans="1:17">
      <c r="A407" t="s">
        <v>422</v>
      </c>
      <c r="B407" s="13">
        <v>0</v>
      </c>
      <c r="C407" s="13">
        <v>0</v>
      </c>
      <c r="D407">
        <v>100</v>
      </c>
      <c r="E407" s="13">
        <f>+ROUND(D407*10%,2)</f>
        <v>10</v>
      </c>
      <c r="F407" s="3">
        <v>4100</v>
      </c>
      <c r="G407" s="4">
        <f>+F407/MAX(F:F)</f>
        <v>0.39537126325940214</v>
      </c>
      <c r="H407" s="3">
        <v>4100</v>
      </c>
      <c r="I407" s="4">
        <f>+H407/MAX(H:H)</f>
        <v>0.45611302703304041</v>
      </c>
      <c r="J407" s="3">
        <f>+F407-H407</f>
        <v>0</v>
      </c>
      <c r="K407" s="4">
        <f>+J407/MAX(J:J)</f>
        <v>0</v>
      </c>
      <c r="L407" s="13">
        <f>+ROUND((G407*30+I407*50+K407*20)*40%,2)</f>
        <v>13.87</v>
      </c>
      <c r="M407" s="13">
        <v>0</v>
      </c>
      <c r="N407" s="11">
        <f>+ROUND(B407+C407+E407+L407+M407,2)</f>
        <v>23.87</v>
      </c>
      <c r="O407" s="12">
        <f>+_xlfn.RANK.AVG(N407,N:N)</f>
        <v>400</v>
      </c>
      <c r="P407" s="12" t="str">
        <f>+IF(N407&gt;=41,"SI","NO")</f>
        <v>NO</v>
      </c>
      <c r="Q407" s="17"/>
    </row>
    <row r="408" spans="1:17">
      <c r="A408" t="s">
        <v>423</v>
      </c>
      <c r="B408" s="13">
        <v>0</v>
      </c>
      <c r="C408" s="13">
        <v>0</v>
      </c>
      <c r="D408">
        <v>100</v>
      </c>
      <c r="E408" s="13">
        <f>+ROUND(D408*10%,2)</f>
        <v>10</v>
      </c>
      <c r="F408" s="3">
        <v>4067</v>
      </c>
      <c r="G408" s="4">
        <f>+F408/MAX(F:F)</f>
        <v>0.3921890067502411</v>
      </c>
      <c r="H408" s="3">
        <v>4067</v>
      </c>
      <c r="I408" s="4">
        <f>+H408/MAX(H:H)</f>
        <v>0.4524418734008232</v>
      </c>
      <c r="J408" s="3">
        <f>+F408-H408</f>
        <v>0</v>
      </c>
      <c r="K408" s="4">
        <f>+J408/MAX(J:J)</f>
        <v>0</v>
      </c>
      <c r="L408" s="13">
        <f>+ROUND((G408*30+I408*50+K408*20)*40%,2)</f>
        <v>13.76</v>
      </c>
      <c r="M408" s="13">
        <v>0</v>
      </c>
      <c r="N408" s="11">
        <f>+ROUND(B408+C408+E408+L408+M408,2)</f>
        <v>23.76</v>
      </c>
      <c r="O408" s="12">
        <f>+_xlfn.RANK.AVG(N408,N:N)</f>
        <v>401</v>
      </c>
      <c r="P408" s="12" t="str">
        <f>+IF(N408&gt;=41,"SI","NO")</f>
        <v>NO</v>
      </c>
      <c r="Q408" s="17"/>
    </row>
    <row r="409" spans="1:17">
      <c r="A409" t="s">
        <v>424</v>
      </c>
      <c r="B409" s="13">
        <v>0</v>
      </c>
      <c r="C409" s="13">
        <v>0</v>
      </c>
      <c r="D409">
        <v>100</v>
      </c>
      <c r="E409" s="13">
        <f>+ROUND(D409*10%,2)</f>
        <v>10</v>
      </c>
      <c r="F409" s="3">
        <v>4061</v>
      </c>
      <c r="G409" s="4">
        <f>+F409/MAX(F:F)</f>
        <v>0.39161041465766633</v>
      </c>
      <c r="H409" s="3">
        <v>4061</v>
      </c>
      <c r="I409" s="4">
        <f>+H409/MAX(H:H)</f>
        <v>0.45177439092223831</v>
      </c>
      <c r="J409" s="3">
        <f>+F409-H409</f>
        <v>0</v>
      </c>
      <c r="K409" s="4">
        <f>+J409/MAX(J:J)</f>
        <v>0</v>
      </c>
      <c r="L409" s="13">
        <f>+ROUND((G409*30+I409*50+K409*20)*40%,2)</f>
        <v>13.73</v>
      </c>
      <c r="M409" s="13">
        <v>0</v>
      </c>
      <c r="N409" s="11">
        <f>+ROUND(B409+C409+E409+L409+M409,2)</f>
        <v>23.73</v>
      </c>
      <c r="O409" s="12">
        <f>+_xlfn.RANK.AVG(N409,N:N)</f>
        <v>402</v>
      </c>
      <c r="P409" s="12" t="str">
        <f>+IF(N409&gt;=41,"SI","NO")</f>
        <v>NO</v>
      </c>
      <c r="Q409" s="17"/>
    </row>
    <row r="410" spans="1:17">
      <c r="A410" t="s">
        <v>425</v>
      </c>
      <c r="B410" s="13">
        <v>0</v>
      </c>
      <c r="C410" s="13">
        <v>0</v>
      </c>
      <c r="D410">
        <v>100</v>
      </c>
      <c r="E410" s="13">
        <f>+ROUND(D410*10%,2)</f>
        <v>10</v>
      </c>
      <c r="F410" s="3">
        <v>4047</v>
      </c>
      <c r="G410" s="4">
        <f>+F410/MAX(F:F)</f>
        <v>0.39026036644165862</v>
      </c>
      <c r="H410" s="3">
        <v>4047</v>
      </c>
      <c r="I410" s="4">
        <f>+H410/MAX(H:H)</f>
        <v>0.45021693180554012</v>
      </c>
      <c r="J410" s="3">
        <f>+F410-H410</f>
        <v>0</v>
      </c>
      <c r="K410" s="4">
        <f>+J410/MAX(J:J)</f>
        <v>0</v>
      </c>
      <c r="L410" s="13">
        <f>+ROUND((G410*30+I410*50+K410*20)*40%,2)</f>
        <v>13.69</v>
      </c>
      <c r="M410" s="13">
        <v>0</v>
      </c>
      <c r="N410" s="11">
        <f>+ROUND(B410+C410+E410+L410+M410,2)</f>
        <v>23.69</v>
      </c>
      <c r="O410" s="12">
        <f>+_xlfn.RANK.AVG(N410,N:N)</f>
        <v>406</v>
      </c>
      <c r="P410" s="12" t="str">
        <f>+IF(N410&gt;=41,"SI","NO")</f>
        <v>NO</v>
      </c>
      <c r="Q410" s="17"/>
    </row>
    <row r="411" spans="1:17">
      <c r="A411" t="s">
        <v>426</v>
      </c>
      <c r="B411" s="13">
        <v>0</v>
      </c>
      <c r="C411" s="13">
        <v>0</v>
      </c>
      <c r="D411">
        <v>100</v>
      </c>
      <c r="E411" s="13">
        <f>+ROUND(D411*10%,2)</f>
        <v>10</v>
      </c>
      <c r="F411" s="3">
        <v>4047</v>
      </c>
      <c r="G411" s="4">
        <f>+F411/MAX(F:F)</f>
        <v>0.39026036644165862</v>
      </c>
      <c r="H411" s="3">
        <v>4047</v>
      </c>
      <c r="I411" s="4">
        <f>+H411/MAX(H:H)</f>
        <v>0.45021693180554012</v>
      </c>
      <c r="J411" s="3">
        <f>+F411-H411</f>
        <v>0</v>
      </c>
      <c r="K411" s="4">
        <f>+J411/MAX(J:J)</f>
        <v>0</v>
      </c>
      <c r="L411" s="13">
        <f>+ROUND((G411*30+I411*50+K411*20)*40%,2)</f>
        <v>13.69</v>
      </c>
      <c r="M411" s="13">
        <v>0</v>
      </c>
      <c r="N411" s="11">
        <f>+ROUND(B411+C411+E411+L411+M411,2)</f>
        <v>23.69</v>
      </c>
      <c r="O411" s="12">
        <f>+_xlfn.RANK.AVG(N411,N:N)</f>
        <v>406</v>
      </c>
      <c r="P411" s="12" t="str">
        <f>+IF(N411&gt;=41,"SI","NO")</f>
        <v>NO</v>
      </c>
      <c r="Q411" s="17"/>
    </row>
    <row r="412" spans="1:17">
      <c r="A412" t="s">
        <v>427</v>
      </c>
      <c r="B412" s="13">
        <v>0</v>
      </c>
      <c r="C412" s="13">
        <v>0</v>
      </c>
      <c r="D412">
        <v>100</v>
      </c>
      <c r="E412" s="13">
        <f>+ROUND(D412*10%,2)</f>
        <v>10</v>
      </c>
      <c r="F412" s="3">
        <v>4047</v>
      </c>
      <c r="G412" s="4">
        <f>+F412/MAX(F:F)</f>
        <v>0.39026036644165862</v>
      </c>
      <c r="H412" s="3">
        <v>4047</v>
      </c>
      <c r="I412" s="4">
        <f>+H412/MAX(H:H)</f>
        <v>0.45021693180554012</v>
      </c>
      <c r="J412" s="3">
        <f>+F412-H412</f>
        <v>0</v>
      </c>
      <c r="K412" s="4">
        <f>+J412/MAX(J:J)</f>
        <v>0</v>
      </c>
      <c r="L412" s="13">
        <f>+ROUND((G412*30+I412*50+K412*20)*40%,2)</f>
        <v>13.69</v>
      </c>
      <c r="M412" s="13">
        <v>0</v>
      </c>
      <c r="N412" s="11">
        <f>+ROUND(B412+C412+E412+L412+M412,2)</f>
        <v>23.69</v>
      </c>
      <c r="O412" s="12">
        <f>+_xlfn.RANK.AVG(N412,N:N)</f>
        <v>406</v>
      </c>
      <c r="P412" s="12" t="str">
        <f>+IF(N412&gt;=41,"SI","NO")</f>
        <v>NO</v>
      </c>
      <c r="Q412" s="17"/>
    </row>
    <row r="413" spans="1:17">
      <c r="A413" t="s">
        <v>428</v>
      </c>
      <c r="B413" s="13">
        <v>0</v>
      </c>
      <c r="C413" s="13">
        <v>0</v>
      </c>
      <c r="D413">
        <v>100</v>
      </c>
      <c r="E413" s="13">
        <f>+ROUND(D413*10%,2)</f>
        <v>10</v>
      </c>
      <c r="F413" s="3">
        <v>4047</v>
      </c>
      <c r="G413" s="4">
        <f>+F413/MAX(F:F)</f>
        <v>0.39026036644165862</v>
      </c>
      <c r="H413" s="3">
        <v>4047</v>
      </c>
      <c r="I413" s="4">
        <f>+H413/MAX(H:H)</f>
        <v>0.45021693180554012</v>
      </c>
      <c r="J413" s="3">
        <f>+F413-H413</f>
        <v>0</v>
      </c>
      <c r="K413" s="4">
        <f>+J413/MAX(J:J)</f>
        <v>0</v>
      </c>
      <c r="L413" s="13">
        <f>+ROUND((G413*30+I413*50+K413*20)*40%,2)</f>
        <v>13.69</v>
      </c>
      <c r="M413" s="13">
        <v>0</v>
      </c>
      <c r="N413" s="11">
        <f>+ROUND(B413+C413+E413+L413+M413,2)</f>
        <v>23.69</v>
      </c>
      <c r="O413" s="12">
        <f>+_xlfn.RANK.AVG(N413,N:N)</f>
        <v>406</v>
      </c>
      <c r="P413" s="12" t="str">
        <f>+IF(N413&gt;=41,"SI","NO")</f>
        <v>NO</v>
      </c>
      <c r="Q413" s="17"/>
    </row>
    <row r="414" spans="1:17">
      <c r="A414" t="s">
        <v>429</v>
      </c>
      <c r="B414" s="13">
        <v>0</v>
      </c>
      <c r="C414" s="13">
        <v>0</v>
      </c>
      <c r="D414">
        <v>100</v>
      </c>
      <c r="E414" s="13">
        <f>+ROUND(D414*10%,2)</f>
        <v>10</v>
      </c>
      <c r="F414" s="3">
        <v>4047</v>
      </c>
      <c r="G414" s="4">
        <f>+F414/MAX(F:F)</f>
        <v>0.39026036644165862</v>
      </c>
      <c r="H414" s="3">
        <v>4047</v>
      </c>
      <c r="I414" s="4">
        <f>+H414/MAX(H:H)</f>
        <v>0.45021693180554012</v>
      </c>
      <c r="J414" s="3">
        <f>+F414-H414</f>
        <v>0</v>
      </c>
      <c r="K414" s="4">
        <f>+J414/MAX(J:J)</f>
        <v>0</v>
      </c>
      <c r="L414" s="13">
        <f>+ROUND((G414*30+I414*50+K414*20)*40%,2)</f>
        <v>13.69</v>
      </c>
      <c r="M414" s="13">
        <v>0</v>
      </c>
      <c r="N414" s="11">
        <f>+ROUND(B414+C414+E414+L414+M414,2)</f>
        <v>23.69</v>
      </c>
      <c r="O414" s="12">
        <f>+_xlfn.RANK.AVG(N414,N:N)</f>
        <v>406</v>
      </c>
      <c r="P414" s="12" t="str">
        <f>+IF(N414&gt;=41,"SI","NO")</f>
        <v>NO</v>
      </c>
      <c r="Q414" s="17"/>
    </row>
    <row r="415" spans="1:17">
      <c r="A415" t="s">
        <v>430</v>
      </c>
      <c r="B415" s="13">
        <v>0</v>
      </c>
      <c r="C415" s="13">
        <v>0</v>
      </c>
      <c r="D415">
        <v>100</v>
      </c>
      <c r="E415" s="13">
        <f>+ROUND(D415*10%,2)</f>
        <v>10</v>
      </c>
      <c r="F415" s="3">
        <v>4047</v>
      </c>
      <c r="G415" s="4">
        <f>+F415/MAX(F:F)</f>
        <v>0.39026036644165862</v>
      </c>
      <c r="H415" s="3">
        <v>4047</v>
      </c>
      <c r="I415" s="4">
        <f>+H415/MAX(H:H)</f>
        <v>0.45021693180554012</v>
      </c>
      <c r="J415" s="3">
        <f>+F415-H415</f>
        <v>0</v>
      </c>
      <c r="K415" s="4">
        <f>+J415/MAX(J:J)</f>
        <v>0</v>
      </c>
      <c r="L415" s="13">
        <f>+ROUND((G415*30+I415*50+K415*20)*40%,2)</f>
        <v>13.69</v>
      </c>
      <c r="M415" s="13">
        <v>0</v>
      </c>
      <c r="N415" s="11">
        <f>+ROUND(B415+C415+E415+L415+M415,2)</f>
        <v>23.69</v>
      </c>
      <c r="O415" s="12">
        <f>+_xlfn.RANK.AVG(N415,N:N)</f>
        <v>406</v>
      </c>
      <c r="P415" s="12" t="str">
        <f>+IF(N415&gt;=41,"SI","NO")</f>
        <v>NO</v>
      </c>
      <c r="Q415" s="17"/>
    </row>
    <row r="416" spans="1:17">
      <c r="A416" t="s">
        <v>431</v>
      </c>
      <c r="B416" s="13">
        <v>0</v>
      </c>
      <c r="C416" s="13">
        <v>0</v>
      </c>
      <c r="D416">
        <v>100</v>
      </c>
      <c r="E416" s="13">
        <f>+ROUND(D416*10%,2)</f>
        <v>10</v>
      </c>
      <c r="F416" s="3">
        <v>4047</v>
      </c>
      <c r="G416" s="4">
        <f>+F416/MAX(F:F)</f>
        <v>0.39026036644165862</v>
      </c>
      <c r="H416" s="3">
        <v>4047</v>
      </c>
      <c r="I416" s="4">
        <f>+H416/MAX(H:H)</f>
        <v>0.45021693180554012</v>
      </c>
      <c r="J416" s="3">
        <f>+F416-H416</f>
        <v>0</v>
      </c>
      <c r="K416" s="4">
        <f>+J416/MAX(J:J)</f>
        <v>0</v>
      </c>
      <c r="L416" s="13">
        <f>+ROUND((G416*30+I416*50+K416*20)*40%,2)</f>
        <v>13.69</v>
      </c>
      <c r="M416" s="13">
        <v>0</v>
      </c>
      <c r="N416" s="11">
        <f>+ROUND(B416+C416+E416+L416+M416,2)</f>
        <v>23.69</v>
      </c>
      <c r="O416" s="12">
        <f>+_xlfn.RANK.AVG(N416,N:N)</f>
        <v>406</v>
      </c>
      <c r="P416" s="12" t="str">
        <f>+IF(N416&gt;=41,"SI","NO")</f>
        <v>NO</v>
      </c>
      <c r="Q416" s="17"/>
    </row>
    <row r="417" spans="1:17">
      <c r="A417" t="s">
        <v>432</v>
      </c>
      <c r="B417" s="13">
        <v>0</v>
      </c>
      <c r="C417" s="13">
        <v>0</v>
      </c>
      <c r="D417">
        <v>100</v>
      </c>
      <c r="E417" s="13">
        <f>+ROUND(D417*10%,2)</f>
        <v>10</v>
      </c>
      <c r="F417" s="3">
        <v>4046</v>
      </c>
      <c r="G417" s="4">
        <f>+F417/MAX(F:F)</f>
        <v>0.39016393442622949</v>
      </c>
      <c r="H417" s="3">
        <v>4046</v>
      </c>
      <c r="I417" s="4">
        <f>+H417/MAX(H:H)</f>
        <v>0.45010568472577595</v>
      </c>
      <c r="J417" s="3">
        <f>+F417-H417</f>
        <v>0</v>
      </c>
      <c r="K417" s="4">
        <f>+J417/MAX(J:J)</f>
        <v>0</v>
      </c>
      <c r="L417" s="13">
        <f>+ROUND((G417*30+I417*50+K417*20)*40%,2)</f>
        <v>13.68</v>
      </c>
      <c r="M417" s="13">
        <v>0</v>
      </c>
      <c r="N417" s="11">
        <f>+ROUND(B417+C417+E417+L417+M417,2)</f>
        <v>23.68</v>
      </c>
      <c r="O417" s="12">
        <f>+_xlfn.RANK.AVG(N417,N:N)</f>
        <v>411.5</v>
      </c>
      <c r="P417" s="12" t="str">
        <f>+IF(N417&gt;=41,"SI","NO")</f>
        <v>NO</v>
      </c>
      <c r="Q417" s="17"/>
    </row>
    <row r="418" spans="1:17">
      <c r="A418" t="s">
        <v>433</v>
      </c>
      <c r="B418" s="13">
        <v>0</v>
      </c>
      <c r="C418" s="13">
        <v>0</v>
      </c>
      <c r="D418">
        <v>100</v>
      </c>
      <c r="E418" s="13">
        <f>+ROUND(D418*10%,2)</f>
        <v>10</v>
      </c>
      <c r="F418" s="3">
        <v>4046</v>
      </c>
      <c r="G418" s="4">
        <f>+F418/MAX(F:F)</f>
        <v>0.39016393442622949</v>
      </c>
      <c r="H418" s="3">
        <v>4046</v>
      </c>
      <c r="I418" s="4">
        <f>+H418/MAX(H:H)</f>
        <v>0.45010568472577595</v>
      </c>
      <c r="J418" s="3">
        <f>+F418-H418</f>
        <v>0</v>
      </c>
      <c r="K418" s="4">
        <f>+J418/MAX(J:J)</f>
        <v>0</v>
      </c>
      <c r="L418" s="13">
        <f>+ROUND((G418*30+I418*50+K418*20)*40%,2)</f>
        <v>13.68</v>
      </c>
      <c r="M418" s="13">
        <v>0</v>
      </c>
      <c r="N418" s="11">
        <f>+ROUND(B418+C418+E418+L418+M418,2)</f>
        <v>23.68</v>
      </c>
      <c r="O418" s="12">
        <f>+_xlfn.RANK.AVG(N418,N:N)</f>
        <v>411.5</v>
      </c>
      <c r="P418" s="12" t="str">
        <f>+IF(N418&gt;=41,"SI","NO")</f>
        <v>NO</v>
      </c>
      <c r="Q418" s="17"/>
    </row>
    <row r="419" spans="1:17">
      <c r="A419" t="s">
        <v>434</v>
      </c>
      <c r="B419" s="13">
        <v>0</v>
      </c>
      <c r="C419" s="13">
        <v>0</v>
      </c>
      <c r="D419">
        <v>100</v>
      </c>
      <c r="E419" s="13">
        <f>+ROUND(D419*10%,2)</f>
        <v>10</v>
      </c>
      <c r="F419" s="3">
        <v>4046</v>
      </c>
      <c r="G419" s="4">
        <f>+F419/MAX(F:F)</f>
        <v>0.39016393442622949</v>
      </c>
      <c r="H419" s="3">
        <v>4046</v>
      </c>
      <c r="I419" s="4">
        <f>+H419/MAX(H:H)</f>
        <v>0.45010568472577595</v>
      </c>
      <c r="J419" s="3">
        <f>+F419-H419</f>
        <v>0</v>
      </c>
      <c r="K419" s="4">
        <f>+J419/MAX(J:J)</f>
        <v>0</v>
      </c>
      <c r="L419" s="13">
        <f>+ROUND((G419*30+I419*50+K419*20)*40%,2)</f>
        <v>13.68</v>
      </c>
      <c r="M419" s="13">
        <v>0</v>
      </c>
      <c r="N419" s="11">
        <f>+ROUND(B419+C419+E419+L419+M419,2)</f>
        <v>23.68</v>
      </c>
      <c r="O419" s="12">
        <f>+_xlfn.RANK.AVG(N419,N:N)</f>
        <v>411.5</v>
      </c>
      <c r="P419" s="12" t="str">
        <f>+IF(N419&gt;=41,"SI","NO")</f>
        <v>NO</v>
      </c>
      <c r="Q419" s="17"/>
    </row>
    <row r="420" spans="1:17">
      <c r="A420" t="s">
        <v>435</v>
      </c>
      <c r="B420" s="13">
        <v>0</v>
      </c>
      <c r="C420" s="13">
        <v>0</v>
      </c>
      <c r="D420">
        <v>100</v>
      </c>
      <c r="E420" s="13">
        <f>+ROUND(D420*10%,2)</f>
        <v>10</v>
      </c>
      <c r="F420" s="3">
        <v>4045</v>
      </c>
      <c r="G420" s="4">
        <f>+F420/MAX(F:F)</f>
        <v>0.3900675024108004</v>
      </c>
      <c r="H420" s="3">
        <v>4045</v>
      </c>
      <c r="I420" s="4">
        <f>+H420/MAX(H:H)</f>
        <v>0.44999443764601177</v>
      </c>
      <c r="J420" s="3">
        <f>+F420-H420</f>
        <v>0</v>
      </c>
      <c r="K420" s="4">
        <f>+J420/MAX(J:J)</f>
        <v>0</v>
      </c>
      <c r="L420" s="13">
        <f>+ROUND((G420*30+I420*50+K420*20)*40%,2)</f>
        <v>13.68</v>
      </c>
      <c r="M420" s="13">
        <v>0</v>
      </c>
      <c r="N420" s="11">
        <f>+ROUND(B420+C420+E420+L420+M420,2)</f>
        <v>23.68</v>
      </c>
      <c r="O420" s="12">
        <f>+_xlfn.RANK.AVG(N420,N:N)</f>
        <v>411.5</v>
      </c>
      <c r="P420" s="12" t="str">
        <f>+IF(N420&gt;=41,"SI","NO")</f>
        <v>NO</v>
      </c>
      <c r="Q420" s="17"/>
    </row>
    <row r="421" spans="1:17">
      <c r="A421" t="s">
        <v>436</v>
      </c>
      <c r="B421" s="13">
        <v>0</v>
      </c>
      <c r="C421" s="13">
        <v>0</v>
      </c>
      <c r="D421">
        <v>100</v>
      </c>
      <c r="E421" s="13">
        <f>+ROUND(D421*10%,2)</f>
        <v>10</v>
      </c>
      <c r="F421" s="3">
        <v>4019</v>
      </c>
      <c r="G421" s="4">
        <f>+F421/MAX(F:F)</f>
        <v>0.38756027000964322</v>
      </c>
      <c r="H421" s="3">
        <v>4019</v>
      </c>
      <c r="I421" s="4">
        <f>+H421/MAX(H:H)</f>
        <v>0.44710201357214374</v>
      </c>
      <c r="J421" s="3">
        <f>+F421-H421</f>
        <v>0</v>
      </c>
      <c r="K421" s="4">
        <f>+J421/MAX(J:J)</f>
        <v>0</v>
      </c>
      <c r="L421" s="13">
        <f>+ROUND((G421*30+I421*50+K421*20)*40%,2)</f>
        <v>13.59</v>
      </c>
      <c r="M421" s="13">
        <v>0</v>
      </c>
      <c r="N421" s="11">
        <f>+ROUND(B421+C421+E421+L421+M421,2)</f>
        <v>23.59</v>
      </c>
      <c r="O421" s="12">
        <f>+_xlfn.RANK.AVG(N421,N:N)</f>
        <v>414</v>
      </c>
      <c r="P421" s="12" t="str">
        <f>+IF(N421&gt;=41,"SI","NO")</f>
        <v>NO</v>
      </c>
      <c r="Q421" s="17"/>
    </row>
    <row r="422" spans="1:17">
      <c r="A422" t="s">
        <v>437</v>
      </c>
      <c r="B422" s="13">
        <v>0</v>
      </c>
      <c r="C422" s="13">
        <v>0</v>
      </c>
      <c r="D422">
        <v>100</v>
      </c>
      <c r="E422" s="13">
        <f>+ROUND(D422*10%,2)</f>
        <v>10</v>
      </c>
      <c r="F422" s="3">
        <v>3994</v>
      </c>
      <c r="G422" s="4">
        <f>+F422/MAX(F:F)</f>
        <v>0.38514946962391516</v>
      </c>
      <c r="H422" s="3">
        <v>3994</v>
      </c>
      <c r="I422" s="4">
        <f>+H422/MAX(H:H)</f>
        <v>0.44432083657803984</v>
      </c>
      <c r="J422" s="3">
        <f>+F422-H422</f>
        <v>0</v>
      </c>
      <c r="K422" s="4">
        <f>+J422/MAX(J:J)</f>
        <v>0</v>
      </c>
      <c r="L422" s="13">
        <f>+ROUND((G422*30+I422*50+K422*20)*40%,2)</f>
        <v>13.51</v>
      </c>
      <c r="M422" s="13">
        <v>0</v>
      </c>
      <c r="N422" s="11">
        <f>+ROUND(B422+C422+E422+L422+M422,2)</f>
        <v>23.51</v>
      </c>
      <c r="O422" s="12">
        <f>+_xlfn.RANK.AVG(N422,N:N)</f>
        <v>415</v>
      </c>
      <c r="P422" s="12" t="str">
        <f>+IF(N422&gt;=41,"SI","NO")</f>
        <v>NO</v>
      </c>
      <c r="Q422" s="17"/>
    </row>
    <row r="423" spans="1:17">
      <c r="A423" t="s">
        <v>438</v>
      </c>
      <c r="B423" s="13">
        <v>0</v>
      </c>
      <c r="C423" s="13">
        <v>0</v>
      </c>
      <c r="D423">
        <v>100</v>
      </c>
      <c r="E423" s="13">
        <f>+ROUND(D423*10%,2)</f>
        <v>10</v>
      </c>
      <c r="F423" s="3">
        <v>4173</v>
      </c>
      <c r="G423" s="4">
        <f>+F423/MAX(F:F)</f>
        <v>0.40241080038572807</v>
      </c>
      <c r="H423" s="3">
        <v>2678</v>
      </c>
      <c r="I423" s="4">
        <f>+H423/MAX(H:H)</f>
        <v>0.29791967960841026</v>
      </c>
      <c r="J423" s="3">
        <f>+F423-H423</f>
        <v>1495</v>
      </c>
      <c r="K423" s="4">
        <f>+J423/MAX(J:J)</f>
        <v>0.33701532912533816</v>
      </c>
      <c r="L423" s="13">
        <f>+ROUND((G423*30+I423*50+K423*20)*40%,2)</f>
        <v>13.48</v>
      </c>
      <c r="M423" s="13">
        <v>0</v>
      </c>
      <c r="N423" s="11">
        <f>+ROUND(B423+C423+E423+L423+M423,2)</f>
        <v>23.48</v>
      </c>
      <c r="O423" s="12">
        <f>+_xlfn.RANK.AVG(N423,N:N)</f>
        <v>416</v>
      </c>
      <c r="P423" s="12" t="str">
        <f>+IF(N423&gt;=41,"SI","NO")</f>
        <v>NO</v>
      </c>
      <c r="Q423" s="17"/>
    </row>
    <row r="424" spans="1:17">
      <c r="A424" t="s">
        <v>439</v>
      </c>
      <c r="B424" s="13">
        <v>0</v>
      </c>
      <c r="C424" s="13">
        <v>0</v>
      </c>
      <c r="D424">
        <v>100</v>
      </c>
      <c r="E424" s="13">
        <f>+ROUND(D424*10%,2)</f>
        <v>10</v>
      </c>
      <c r="F424" s="3">
        <v>3984</v>
      </c>
      <c r="G424" s="4">
        <f>+F424/MAX(F:F)</f>
        <v>0.3841851494696239</v>
      </c>
      <c r="H424" s="3">
        <v>3984</v>
      </c>
      <c r="I424" s="4">
        <f>+H424/MAX(H:H)</f>
        <v>0.44320836578039824</v>
      </c>
      <c r="J424" s="3">
        <f>+F424-H424</f>
        <v>0</v>
      </c>
      <c r="K424" s="4">
        <f>+J424/MAX(J:J)</f>
        <v>0</v>
      </c>
      <c r="L424" s="13">
        <f>+ROUND((G424*30+I424*50+K424*20)*40%,2)</f>
        <v>13.47</v>
      </c>
      <c r="M424" s="13">
        <v>0</v>
      </c>
      <c r="N424" s="11">
        <f>+ROUND(B424+C424+E424+L424+M424,2)</f>
        <v>23.47</v>
      </c>
      <c r="O424" s="12">
        <f>+_xlfn.RANK.AVG(N424,N:N)</f>
        <v>417</v>
      </c>
      <c r="P424" s="12" t="str">
        <f>+IF(N424&gt;=41,"SI","NO")</f>
        <v>NO</v>
      </c>
      <c r="Q424" s="17"/>
    </row>
    <row r="425" spans="1:17">
      <c r="A425" t="s">
        <v>440</v>
      </c>
      <c r="B425" s="13">
        <v>0</v>
      </c>
      <c r="C425" s="13">
        <v>0</v>
      </c>
      <c r="D425">
        <v>100</v>
      </c>
      <c r="E425" s="13">
        <f>+ROUND(D425*10%,2)</f>
        <v>10</v>
      </c>
      <c r="F425" s="3">
        <v>3969</v>
      </c>
      <c r="G425" s="4">
        <f>+F425/MAX(F:F)</f>
        <v>0.38273866923818706</v>
      </c>
      <c r="H425" s="3">
        <v>3969</v>
      </c>
      <c r="I425" s="4">
        <f>+H425/MAX(H:H)</f>
        <v>0.44153965958393593</v>
      </c>
      <c r="J425" s="3">
        <f>+F425-H425</f>
        <v>0</v>
      </c>
      <c r="K425" s="4">
        <f>+J425/MAX(J:J)</f>
        <v>0</v>
      </c>
      <c r="L425" s="13">
        <f>+ROUND((G425*30+I425*50+K425*20)*40%,2)</f>
        <v>13.42</v>
      </c>
      <c r="M425" s="13">
        <v>0</v>
      </c>
      <c r="N425" s="11">
        <f>+ROUND(B425+C425+E425+L425+M425,2)</f>
        <v>23.42</v>
      </c>
      <c r="O425" s="12">
        <f>+_xlfn.RANK.AVG(N425,N:N)</f>
        <v>418.5</v>
      </c>
      <c r="P425" s="12" t="str">
        <f>+IF(N425&gt;=41,"SI","NO")</f>
        <v>NO</v>
      </c>
      <c r="Q425" s="17"/>
    </row>
    <row r="426" spans="1:17">
      <c r="A426" t="s">
        <v>441</v>
      </c>
      <c r="B426" s="13">
        <v>0</v>
      </c>
      <c r="C426" s="13">
        <v>0</v>
      </c>
      <c r="D426">
        <v>100</v>
      </c>
      <c r="E426" s="13">
        <f>+ROUND(D426*10%,2)</f>
        <v>10</v>
      </c>
      <c r="F426" s="3">
        <v>3969</v>
      </c>
      <c r="G426" s="4">
        <f>+F426/MAX(F:F)</f>
        <v>0.38273866923818706</v>
      </c>
      <c r="H426" s="3">
        <v>3969</v>
      </c>
      <c r="I426" s="4">
        <f>+H426/MAX(H:H)</f>
        <v>0.44153965958393593</v>
      </c>
      <c r="J426" s="3">
        <f>+F426-H426</f>
        <v>0</v>
      </c>
      <c r="K426" s="4">
        <f>+J426/MAX(J:J)</f>
        <v>0</v>
      </c>
      <c r="L426" s="13">
        <f>+ROUND((G426*30+I426*50+K426*20)*40%,2)</f>
        <v>13.42</v>
      </c>
      <c r="M426" s="13">
        <v>0</v>
      </c>
      <c r="N426" s="11">
        <f>+ROUND(B426+C426+E426+L426+M426,2)</f>
        <v>23.42</v>
      </c>
      <c r="O426" s="12">
        <f>+_xlfn.RANK.AVG(N426,N:N)</f>
        <v>418.5</v>
      </c>
      <c r="P426" s="12" t="str">
        <f>+IF(N426&gt;=41,"SI","NO")</f>
        <v>NO</v>
      </c>
      <c r="Q426" s="17"/>
    </row>
    <row r="427" spans="1:17">
      <c r="A427" t="s">
        <v>442</v>
      </c>
      <c r="B427" s="13">
        <v>0</v>
      </c>
      <c r="C427" s="13">
        <v>0</v>
      </c>
      <c r="D427">
        <v>100</v>
      </c>
      <c r="E427" s="13">
        <f>+ROUND(D427*10%,2)</f>
        <v>10</v>
      </c>
      <c r="F427" s="3">
        <v>3886</v>
      </c>
      <c r="G427" s="4">
        <f>+F427/MAX(F:F)</f>
        <v>0.37473481195756991</v>
      </c>
      <c r="H427" s="3">
        <v>3886</v>
      </c>
      <c r="I427" s="4">
        <f>+H427/MAX(H:H)</f>
        <v>0.43230615196351097</v>
      </c>
      <c r="J427" s="3">
        <f>+F427-H427</f>
        <v>0</v>
      </c>
      <c r="K427" s="4">
        <f>+J427/MAX(J:J)</f>
        <v>0</v>
      </c>
      <c r="L427" s="13">
        <f>+ROUND((G427*30+I427*50+K427*20)*40%,2)</f>
        <v>13.14</v>
      </c>
      <c r="M427" s="13">
        <v>0</v>
      </c>
      <c r="N427" s="11">
        <f>+ROUND(B427+C427+E427+L427+M427,2)</f>
        <v>23.14</v>
      </c>
      <c r="O427" s="12">
        <f>+_xlfn.RANK.AVG(N427,N:N)</f>
        <v>420</v>
      </c>
      <c r="P427" s="12" t="str">
        <f>+IF(N427&gt;=41,"SI","NO")</f>
        <v>NO</v>
      </c>
      <c r="Q427" s="17"/>
    </row>
    <row r="428" spans="1:17">
      <c r="A428" t="s">
        <v>443</v>
      </c>
      <c r="B428" s="13">
        <v>0</v>
      </c>
      <c r="C428" s="13">
        <v>0</v>
      </c>
      <c r="D428">
        <v>100</v>
      </c>
      <c r="E428" s="13">
        <f>+ROUND(D428*10%,2)</f>
        <v>10</v>
      </c>
      <c r="F428" s="3">
        <v>3816</v>
      </c>
      <c r="G428" s="4">
        <f>+F428/MAX(F:F)</f>
        <v>0.36798457087753134</v>
      </c>
      <c r="H428" s="3">
        <v>3816</v>
      </c>
      <c r="I428" s="4">
        <f>+H428/MAX(H:H)</f>
        <v>0.42451885638002002</v>
      </c>
      <c r="J428" s="3">
        <f>+F428-H428</f>
        <v>0</v>
      </c>
      <c r="K428" s="4">
        <f>+J428/MAX(J:J)</f>
        <v>0</v>
      </c>
      <c r="L428" s="13">
        <f>+ROUND((G428*30+I428*50+K428*20)*40%,2)</f>
        <v>12.91</v>
      </c>
      <c r="M428" s="13">
        <v>0</v>
      </c>
      <c r="N428" s="11">
        <f>+ROUND(B428+C428+E428+L428+M428,2)</f>
        <v>22.91</v>
      </c>
      <c r="O428" s="12">
        <f>+_xlfn.RANK.AVG(N428,N:N)</f>
        <v>421</v>
      </c>
      <c r="P428" s="12" t="str">
        <f>+IF(N428&gt;=41,"SI","NO")</f>
        <v>NO</v>
      </c>
      <c r="Q428" s="17"/>
    </row>
    <row r="429" spans="1:17">
      <c r="A429" t="s">
        <v>444</v>
      </c>
      <c r="B429" s="13">
        <v>0</v>
      </c>
      <c r="C429" s="13">
        <v>0</v>
      </c>
      <c r="D429">
        <v>88.93</v>
      </c>
      <c r="E429" s="13">
        <f>+ROUND(D429*10%,2)</f>
        <v>8.89</v>
      </c>
      <c r="F429" s="3">
        <v>4137</v>
      </c>
      <c r="G429" s="4">
        <f>+F429/MAX(F:F)</f>
        <v>0.39893924783027968</v>
      </c>
      <c r="H429" s="3">
        <v>4137</v>
      </c>
      <c r="I429" s="4">
        <f>+H429/MAX(H:H)</f>
        <v>0.46022916898431415</v>
      </c>
      <c r="J429" s="3">
        <f>+F429-H429</f>
        <v>0</v>
      </c>
      <c r="K429" s="4">
        <f>+J429/MAX(J:J)</f>
        <v>0</v>
      </c>
      <c r="L429" s="13">
        <f>+ROUND((G429*30+I429*50+K429*20)*40%,2)</f>
        <v>13.99</v>
      </c>
      <c r="M429" s="13">
        <v>0</v>
      </c>
      <c r="N429" s="11">
        <f>+ROUND(B429+C429+E429+L429+M429,2)</f>
        <v>22.88</v>
      </c>
      <c r="O429" s="12">
        <f>+_xlfn.RANK.AVG(N429,N:N)</f>
        <v>422.5</v>
      </c>
      <c r="P429" s="12" t="str">
        <f>+IF(N429&gt;=41,"SI","NO")</f>
        <v>NO</v>
      </c>
      <c r="Q429" s="17"/>
    </row>
    <row r="430" spans="1:17">
      <c r="A430" t="s">
        <v>445</v>
      </c>
      <c r="B430" s="13">
        <v>0</v>
      </c>
      <c r="C430" s="13">
        <v>0</v>
      </c>
      <c r="D430">
        <v>100</v>
      </c>
      <c r="E430" s="13">
        <f>+ROUND(D430*10%,2)</f>
        <v>10</v>
      </c>
      <c r="F430" s="3">
        <v>3808</v>
      </c>
      <c r="G430" s="4">
        <f>+F430/MAX(F:F)</f>
        <v>0.36721311475409835</v>
      </c>
      <c r="H430" s="3">
        <v>3808</v>
      </c>
      <c r="I430" s="4">
        <f>+H430/MAX(H:H)</f>
        <v>0.42362887974190677</v>
      </c>
      <c r="J430" s="3">
        <f>+F430-H430</f>
        <v>0</v>
      </c>
      <c r="K430" s="4">
        <f>+J430/MAX(J:J)</f>
        <v>0</v>
      </c>
      <c r="L430" s="13">
        <f>+ROUND((G430*30+I430*50+K430*20)*40%,2)</f>
        <v>12.88</v>
      </c>
      <c r="M430" s="13">
        <v>0</v>
      </c>
      <c r="N430" s="11">
        <f>+ROUND(B430+C430+E430+L430+M430,2)</f>
        <v>22.88</v>
      </c>
      <c r="O430" s="12">
        <f>+_xlfn.RANK.AVG(N430,N:N)</f>
        <v>422.5</v>
      </c>
      <c r="P430" s="12" t="str">
        <f>+IF(N430&gt;=41,"SI","NO")</f>
        <v>NO</v>
      </c>
      <c r="Q430" s="17"/>
    </row>
    <row r="431" spans="1:17">
      <c r="A431" t="s">
        <v>446</v>
      </c>
      <c r="B431" s="13">
        <v>0</v>
      </c>
      <c r="C431" s="13">
        <v>0</v>
      </c>
      <c r="D431">
        <v>100</v>
      </c>
      <c r="E431" s="13">
        <f>+ROUND(D431*10%,2)</f>
        <v>10</v>
      </c>
      <c r="F431" s="3">
        <v>3767</v>
      </c>
      <c r="G431" s="4">
        <f>+F431/MAX(F:F)</f>
        <v>0.36325940212150432</v>
      </c>
      <c r="H431" s="3">
        <v>3767</v>
      </c>
      <c r="I431" s="4">
        <f>+H431/MAX(H:H)</f>
        <v>0.41906774947157638</v>
      </c>
      <c r="J431" s="3">
        <f>+F431-H431</f>
        <v>0</v>
      </c>
      <c r="K431" s="4">
        <f>+J431/MAX(J:J)</f>
        <v>0</v>
      </c>
      <c r="L431" s="13">
        <f>+ROUND((G431*30+I431*50+K431*20)*40%,2)</f>
        <v>12.74</v>
      </c>
      <c r="M431" s="13">
        <v>0</v>
      </c>
      <c r="N431" s="11">
        <f>+ROUND(B431+C431+E431+L431+M431,2)</f>
        <v>22.74</v>
      </c>
      <c r="O431" s="12">
        <f>+_xlfn.RANK.AVG(N431,N:N)</f>
        <v>424</v>
      </c>
      <c r="P431" s="12" t="str">
        <f>+IF(N431&gt;=41,"SI","NO")</f>
        <v>NO</v>
      </c>
      <c r="Q431" s="17"/>
    </row>
    <row r="432" spans="1:17">
      <c r="A432" t="s">
        <v>447</v>
      </c>
      <c r="B432" s="13">
        <v>0</v>
      </c>
      <c r="C432" s="13">
        <v>0</v>
      </c>
      <c r="D432">
        <v>100</v>
      </c>
      <c r="E432" s="13">
        <f>+ROUND(D432*10%,2)</f>
        <v>10</v>
      </c>
      <c r="F432" s="3">
        <v>3606</v>
      </c>
      <c r="G432" s="4">
        <f>+F432/MAX(F:F)</f>
        <v>0.34773384763741561</v>
      </c>
      <c r="H432" s="3">
        <v>3606</v>
      </c>
      <c r="I432" s="4">
        <f>+H432/MAX(H:H)</f>
        <v>0.40115696962954722</v>
      </c>
      <c r="J432" s="3">
        <f>+F432-H432</f>
        <v>0</v>
      </c>
      <c r="K432" s="4">
        <f>+J432/MAX(J:J)</f>
        <v>0</v>
      </c>
      <c r="L432" s="13">
        <f>+ROUND((G432*30+I432*50+K432*20)*40%,2)</f>
        <v>12.2</v>
      </c>
      <c r="M432" s="13">
        <v>0</v>
      </c>
      <c r="N432" s="11">
        <f>+ROUND(B432+C432+E432+L432+M432,2)</f>
        <v>22.2</v>
      </c>
      <c r="O432" s="12">
        <f>+_xlfn.RANK.AVG(N432,N:N)</f>
        <v>425</v>
      </c>
      <c r="P432" s="12" t="str">
        <f>+IF(N432&gt;=41,"SI","NO")</f>
        <v>NO</v>
      </c>
      <c r="Q432" s="17"/>
    </row>
    <row r="433" spans="1:17">
      <c r="A433" t="s">
        <v>448</v>
      </c>
      <c r="B433" s="13">
        <v>0</v>
      </c>
      <c r="C433" s="13">
        <v>0</v>
      </c>
      <c r="D433">
        <v>100</v>
      </c>
      <c r="E433" s="13">
        <f>+ROUND(D433*10%,2)</f>
        <v>10</v>
      </c>
      <c r="F433" s="3">
        <v>3591</v>
      </c>
      <c r="G433" s="4">
        <f>+F433/MAX(F:F)</f>
        <v>0.34628736740597876</v>
      </c>
      <c r="H433" s="3">
        <v>3591</v>
      </c>
      <c r="I433" s="4">
        <f>+H433/MAX(H:H)</f>
        <v>0.39948826343308486</v>
      </c>
      <c r="J433" s="3">
        <f>+F433-H433</f>
        <v>0</v>
      </c>
      <c r="K433" s="4">
        <f>+J433/MAX(J:J)</f>
        <v>0</v>
      </c>
      <c r="L433" s="13">
        <f>+ROUND((G433*30+I433*50+K433*20)*40%,2)</f>
        <v>12.15</v>
      </c>
      <c r="M433" s="13">
        <v>0</v>
      </c>
      <c r="N433" s="11">
        <f>+ROUND(B433+C433+E433+L433+M433,2)</f>
        <v>22.15</v>
      </c>
      <c r="O433" s="12">
        <f>+_xlfn.RANK.AVG(N433,N:N)</f>
        <v>426</v>
      </c>
      <c r="P433" s="12" t="str">
        <f>+IF(N433&gt;=41,"SI","NO")</f>
        <v>NO</v>
      </c>
      <c r="Q433" s="17"/>
    </row>
    <row r="434" spans="1:17">
      <c r="A434" t="s">
        <v>449</v>
      </c>
      <c r="B434" s="13">
        <v>0</v>
      </c>
      <c r="C434" s="13">
        <v>0</v>
      </c>
      <c r="D434">
        <v>100</v>
      </c>
      <c r="E434" s="13">
        <f>+ROUND(D434*10%,2)</f>
        <v>10</v>
      </c>
      <c r="F434" s="3">
        <v>3577</v>
      </c>
      <c r="G434" s="4">
        <f>+F434/MAX(F:F)</f>
        <v>0.34493731918997106</v>
      </c>
      <c r="H434" s="3">
        <v>3577</v>
      </c>
      <c r="I434" s="4">
        <f>+H434/MAX(H:H)</f>
        <v>0.39793080431638672</v>
      </c>
      <c r="J434" s="3">
        <f>+F434-H434</f>
        <v>0</v>
      </c>
      <c r="K434" s="4">
        <f>+J434/MAX(J:J)</f>
        <v>0</v>
      </c>
      <c r="L434" s="13">
        <f>+ROUND((G434*30+I434*50+K434*20)*40%,2)</f>
        <v>12.1</v>
      </c>
      <c r="M434" s="13">
        <v>0</v>
      </c>
      <c r="N434" s="11">
        <f>+ROUND(B434+C434+E434+L434+M434,2)</f>
        <v>22.1</v>
      </c>
      <c r="O434" s="12">
        <f>+_xlfn.RANK.AVG(N434,N:N)</f>
        <v>427</v>
      </c>
      <c r="P434" s="12" t="str">
        <f>+IF(N434&gt;=41,"SI","NO")</f>
        <v>NO</v>
      </c>
      <c r="Q434" s="17"/>
    </row>
    <row r="435" spans="1:17">
      <c r="A435" t="s">
        <v>450</v>
      </c>
      <c r="B435" s="13">
        <v>0</v>
      </c>
      <c r="C435" s="13">
        <v>0</v>
      </c>
      <c r="D435">
        <v>100</v>
      </c>
      <c r="E435" s="13">
        <f>+ROUND(D435*10%,2)</f>
        <v>10</v>
      </c>
      <c r="F435" s="3">
        <v>3563</v>
      </c>
      <c r="G435" s="4">
        <f>+F435/MAX(F:F)</f>
        <v>0.34358727097396335</v>
      </c>
      <c r="H435" s="3">
        <v>3563</v>
      </c>
      <c r="I435" s="4">
        <f>+H435/MAX(H:H)</f>
        <v>0.39637334519968853</v>
      </c>
      <c r="J435" s="3">
        <f>+F435-H435</f>
        <v>0</v>
      </c>
      <c r="K435" s="4">
        <f>+J435/MAX(J:J)</f>
        <v>0</v>
      </c>
      <c r="L435" s="13">
        <f>+ROUND((G435*30+I435*50+K435*20)*40%,2)</f>
        <v>12.05</v>
      </c>
      <c r="M435" s="13">
        <v>0</v>
      </c>
      <c r="N435" s="11">
        <f>+ROUND(B435+C435+E435+L435+M435,2)</f>
        <v>22.05</v>
      </c>
      <c r="O435" s="12">
        <f>+_xlfn.RANK.AVG(N435,N:N)</f>
        <v>428.5</v>
      </c>
      <c r="P435" s="12" t="str">
        <f>+IF(N435&gt;=41,"SI","NO")</f>
        <v>NO</v>
      </c>
      <c r="Q435" s="17"/>
    </row>
    <row r="436" spans="1:17">
      <c r="A436" t="s">
        <v>451</v>
      </c>
      <c r="B436" s="13">
        <v>0</v>
      </c>
      <c r="C436" s="13">
        <v>0</v>
      </c>
      <c r="D436">
        <v>100</v>
      </c>
      <c r="E436" s="13">
        <f>+ROUND(D436*10%,2)</f>
        <v>10</v>
      </c>
      <c r="F436" s="3">
        <v>3562</v>
      </c>
      <c r="G436" s="4">
        <f>+F436/MAX(F:F)</f>
        <v>0.34349083895853422</v>
      </c>
      <c r="H436" s="3">
        <v>3562</v>
      </c>
      <c r="I436" s="4">
        <f>+H436/MAX(H:H)</f>
        <v>0.39626209811992436</v>
      </c>
      <c r="J436" s="3">
        <f>+F436-H436</f>
        <v>0</v>
      </c>
      <c r="K436" s="4">
        <f>+J436/MAX(J:J)</f>
        <v>0</v>
      </c>
      <c r="L436" s="13">
        <f>+ROUND((G436*30+I436*50+K436*20)*40%,2)</f>
        <v>12.05</v>
      </c>
      <c r="M436" s="13">
        <v>0</v>
      </c>
      <c r="N436" s="11">
        <f>+ROUND(B436+C436+E436+L436+M436,2)</f>
        <v>22.05</v>
      </c>
      <c r="O436" s="12">
        <f>+_xlfn.RANK.AVG(N436,N:N)</f>
        <v>428.5</v>
      </c>
      <c r="P436" s="12" t="str">
        <f>+IF(N436&gt;=41,"SI","NO")</f>
        <v>NO</v>
      </c>
      <c r="Q436" s="17"/>
    </row>
    <row r="437" spans="1:17">
      <c r="A437" t="s">
        <v>452</v>
      </c>
      <c r="B437" s="13">
        <v>0</v>
      </c>
      <c r="C437" s="13">
        <v>0</v>
      </c>
      <c r="D437">
        <v>100</v>
      </c>
      <c r="E437" s="13">
        <f>+ROUND(D437*10%,2)</f>
        <v>10</v>
      </c>
      <c r="F437" s="3">
        <v>3529</v>
      </c>
      <c r="G437" s="4">
        <f>+F437/MAX(F:F)</f>
        <v>0.34030858244937318</v>
      </c>
      <c r="H437" s="3">
        <v>3529</v>
      </c>
      <c r="I437" s="4">
        <f>+H437/MAX(H:H)</f>
        <v>0.39259094448770721</v>
      </c>
      <c r="J437" s="3">
        <f>+F437-H437</f>
        <v>0</v>
      </c>
      <c r="K437" s="4">
        <f>+J437/MAX(J:J)</f>
        <v>0</v>
      </c>
      <c r="L437" s="13">
        <f>+ROUND((G437*30+I437*50+K437*20)*40%,2)</f>
        <v>11.94</v>
      </c>
      <c r="M437" s="13">
        <v>0</v>
      </c>
      <c r="N437" s="11">
        <f>+ROUND(B437+C437+E437+L437+M437,2)</f>
        <v>21.94</v>
      </c>
      <c r="O437" s="12">
        <f>+_xlfn.RANK.AVG(N437,N:N)</f>
        <v>430</v>
      </c>
      <c r="P437" s="12" t="str">
        <f>+IF(N437&gt;=41,"SI","NO")</f>
        <v>NO</v>
      </c>
      <c r="Q437" s="17"/>
    </row>
    <row r="438" spans="1:17">
      <c r="A438" t="s">
        <v>453</v>
      </c>
      <c r="B438" s="13">
        <v>0</v>
      </c>
      <c r="C438" s="13">
        <v>0</v>
      </c>
      <c r="D438">
        <v>100</v>
      </c>
      <c r="E438" s="13">
        <f>+ROUND(D438*10%,2)</f>
        <v>10</v>
      </c>
      <c r="F438" s="3">
        <v>3506</v>
      </c>
      <c r="G438" s="4">
        <f>+F438/MAX(F:F)</f>
        <v>0.3380906460945034</v>
      </c>
      <c r="H438" s="3">
        <v>3506</v>
      </c>
      <c r="I438" s="4">
        <f>+H438/MAX(H:H)</f>
        <v>0.3900322616531316</v>
      </c>
      <c r="J438" s="3">
        <f>+F438-H438</f>
        <v>0</v>
      </c>
      <c r="K438" s="4">
        <f>+J438/MAX(J:J)</f>
        <v>0</v>
      </c>
      <c r="L438" s="13">
        <f>+ROUND((G438*30+I438*50+K438*20)*40%,2)</f>
        <v>11.86</v>
      </c>
      <c r="M438" s="13">
        <v>0</v>
      </c>
      <c r="N438" s="11">
        <f>+ROUND(B438+C438+E438+L438+M438,2)</f>
        <v>21.86</v>
      </c>
      <c r="O438" s="12">
        <f>+_xlfn.RANK.AVG(N438,N:N)</f>
        <v>431</v>
      </c>
      <c r="P438" s="12" t="str">
        <f>+IF(N438&gt;=41,"SI","NO")</f>
        <v>NO</v>
      </c>
      <c r="Q438" s="17"/>
    </row>
    <row r="439" spans="1:17">
      <c r="A439" t="s">
        <v>454</v>
      </c>
      <c r="B439" s="13">
        <v>0</v>
      </c>
      <c r="C439" s="13">
        <v>0</v>
      </c>
      <c r="D439">
        <v>100</v>
      </c>
      <c r="E439" s="13">
        <f>+ROUND(D439*10%,2)</f>
        <v>10</v>
      </c>
      <c r="F439" s="3">
        <v>3485</v>
      </c>
      <c r="G439" s="4">
        <f>+F439/MAX(F:F)</f>
        <v>0.33606557377049179</v>
      </c>
      <c r="H439" s="3">
        <v>3485</v>
      </c>
      <c r="I439" s="4">
        <f>+H439/MAX(H:H)</f>
        <v>0.38769607297808434</v>
      </c>
      <c r="J439" s="3">
        <f>+F439-H439</f>
        <v>0</v>
      </c>
      <c r="K439" s="4">
        <f>+J439/MAX(J:J)</f>
        <v>0</v>
      </c>
      <c r="L439" s="13">
        <f>+ROUND((G439*30+I439*50+K439*20)*40%,2)</f>
        <v>11.79</v>
      </c>
      <c r="M439" s="13">
        <v>0</v>
      </c>
      <c r="N439" s="11">
        <f>+ROUND(B439+C439+E439+L439+M439,2)</f>
        <v>21.79</v>
      </c>
      <c r="O439" s="12">
        <f>+_xlfn.RANK.AVG(N439,N:N)</f>
        <v>432</v>
      </c>
      <c r="P439" s="12" t="str">
        <f>+IF(N439&gt;=41,"SI","NO")</f>
        <v>NO</v>
      </c>
      <c r="Q439" s="17"/>
    </row>
    <row r="440" spans="1:17">
      <c r="A440" t="s">
        <v>455</v>
      </c>
      <c r="B440" s="13">
        <v>0</v>
      </c>
      <c r="C440" s="13">
        <v>0</v>
      </c>
      <c r="D440">
        <v>100</v>
      </c>
      <c r="E440" s="13">
        <f>+ROUND(D440*10%,2)</f>
        <v>10</v>
      </c>
      <c r="F440" s="3">
        <v>3438</v>
      </c>
      <c r="G440" s="4">
        <f>+F440/MAX(F:F)</f>
        <v>0.33153326904532304</v>
      </c>
      <c r="H440" s="3">
        <v>3438</v>
      </c>
      <c r="I440" s="4">
        <f>+H440/MAX(H:H)</f>
        <v>0.382467460229169</v>
      </c>
      <c r="J440" s="3">
        <f>+F440-H440</f>
        <v>0</v>
      </c>
      <c r="K440" s="4">
        <f>+J440/MAX(J:J)</f>
        <v>0</v>
      </c>
      <c r="L440" s="13">
        <f>+ROUND((G440*30+I440*50+K440*20)*40%,2)</f>
        <v>11.63</v>
      </c>
      <c r="M440" s="13">
        <v>0</v>
      </c>
      <c r="N440" s="11">
        <f>+ROUND(B440+C440+E440+L440+M440,2)</f>
        <v>21.63</v>
      </c>
      <c r="O440" s="12">
        <f>+_xlfn.RANK.AVG(N440,N:N)</f>
        <v>433</v>
      </c>
      <c r="P440" s="12" t="str">
        <f>+IF(N440&gt;=41,"SI","NO")</f>
        <v>NO</v>
      </c>
      <c r="Q440" s="17"/>
    </row>
    <row r="441" spans="1:17">
      <c r="A441" t="s">
        <v>456</v>
      </c>
      <c r="B441" s="13">
        <v>0</v>
      </c>
      <c r="C441" s="13">
        <v>0</v>
      </c>
      <c r="D441">
        <v>100</v>
      </c>
      <c r="E441" s="13">
        <f>+ROUND(D441*10%,2)</f>
        <v>10</v>
      </c>
      <c r="F441" s="3">
        <v>3417</v>
      </c>
      <c r="G441" s="4">
        <f>+F441/MAX(F:F)</f>
        <v>0.32950819672131149</v>
      </c>
      <c r="H441" s="3">
        <v>3417</v>
      </c>
      <c r="I441" s="4">
        <f>+H441/MAX(H:H)</f>
        <v>0.38013127155412169</v>
      </c>
      <c r="J441" s="3">
        <f>+F441-H441</f>
        <v>0</v>
      </c>
      <c r="K441" s="4">
        <f>+J441/MAX(J:J)</f>
        <v>0</v>
      </c>
      <c r="L441" s="13">
        <f>+ROUND((G441*30+I441*50+K441*20)*40%,2)</f>
        <v>11.56</v>
      </c>
      <c r="M441" s="13">
        <v>0</v>
      </c>
      <c r="N441" s="11">
        <f>+ROUND(B441+C441+E441+L441+M441,2)</f>
        <v>21.56</v>
      </c>
      <c r="O441" s="12">
        <f>+_xlfn.RANK.AVG(N441,N:N)</f>
        <v>434</v>
      </c>
      <c r="P441" s="12" t="str">
        <f>+IF(N441&gt;=41,"SI","NO")</f>
        <v>NO</v>
      </c>
      <c r="Q441" s="17"/>
    </row>
    <row r="442" spans="1:17">
      <c r="A442" t="s">
        <v>457</v>
      </c>
      <c r="B442" s="13">
        <v>0</v>
      </c>
      <c r="C442" s="13">
        <v>0</v>
      </c>
      <c r="D442">
        <v>100</v>
      </c>
      <c r="E442" s="13">
        <f>+ROUND(D442*10%,2)</f>
        <v>10</v>
      </c>
      <c r="F442" s="3">
        <v>3403</v>
      </c>
      <c r="G442" s="4">
        <f>+F442/MAX(F:F)</f>
        <v>0.32815814850530378</v>
      </c>
      <c r="H442" s="3">
        <v>3403</v>
      </c>
      <c r="I442" s="4">
        <f>+H442/MAX(H:H)</f>
        <v>0.3785738124374235</v>
      </c>
      <c r="J442" s="3">
        <f>+F442-H442</f>
        <v>0</v>
      </c>
      <c r="K442" s="4">
        <f>+J442/MAX(J:J)</f>
        <v>0</v>
      </c>
      <c r="L442" s="13">
        <f>+ROUND((G442*30+I442*50+K442*20)*40%,2)</f>
        <v>11.51</v>
      </c>
      <c r="M442" s="13">
        <v>0</v>
      </c>
      <c r="N442" s="11">
        <f>+ROUND(B442+C442+E442+L442+M442,2)</f>
        <v>21.51</v>
      </c>
      <c r="O442" s="12">
        <f>+_xlfn.RANK.AVG(N442,N:N)</f>
        <v>435</v>
      </c>
      <c r="P442" s="12" t="str">
        <f>+IF(N442&gt;=41,"SI","NO")</f>
        <v>NO</v>
      </c>
      <c r="Q442" s="17"/>
    </row>
    <row r="443" spans="1:17">
      <c r="A443" t="s">
        <v>458</v>
      </c>
      <c r="B443" s="13">
        <v>0</v>
      </c>
      <c r="C443" s="13">
        <v>0</v>
      </c>
      <c r="D443">
        <v>100</v>
      </c>
      <c r="E443" s="13">
        <f>+ROUND(D443*10%,2)</f>
        <v>10</v>
      </c>
      <c r="F443" s="3">
        <v>3375</v>
      </c>
      <c r="G443" s="4">
        <f>+F443/MAX(F:F)</f>
        <v>0.32545805207328832</v>
      </c>
      <c r="H443" s="3">
        <v>3375</v>
      </c>
      <c r="I443" s="4">
        <f>+H443/MAX(H:H)</f>
        <v>0.37545889420402717</v>
      </c>
      <c r="J443" s="3">
        <f>+F443-H443</f>
        <v>0</v>
      </c>
      <c r="K443" s="4">
        <f>+J443/MAX(J:J)</f>
        <v>0</v>
      </c>
      <c r="L443" s="13">
        <f>+ROUND((G443*30+I443*50+K443*20)*40%,2)</f>
        <v>11.41</v>
      </c>
      <c r="M443" s="13">
        <v>0</v>
      </c>
      <c r="N443" s="11">
        <f>+ROUND(B443+C443+E443+L443+M443,2)</f>
        <v>21.41</v>
      </c>
      <c r="O443" s="12">
        <f>+_xlfn.RANK.AVG(N443,N:N)</f>
        <v>436</v>
      </c>
      <c r="P443" s="12" t="str">
        <f>+IF(N443&gt;=41,"SI","NO")</f>
        <v>NO</v>
      </c>
      <c r="Q443" s="17"/>
    </row>
    <row r="444" spans="1:17">
      <c r="A444" t="s">
        <v>459</v>
      </c>
      <c r="B444" s="13">
        <v>0</v>
      </c>
      <c r="C444" s="13">
        <v>0</v>
      </c>
      <c r="D444">
        <v>100</v>
      </c>
      <c r="E444" s="13">
        <f>+ROUND(D444*10%,2)</f>
        <v>10</v>
      </c>
      <c r="F444" s="3">
        <v>3367</v>
      </c>
      <c r="G444" s="4">
        <f>+F444/MAX(F:F)</f>
        <v>0.32468659594985533</v>
      </c>
      <c r="H444" s="3">
        <v>3367</v>
      </c>
      <c r="I444" s="4">
        <f>+H444/MAX(H:H)</f>
        <v>0.37456891756591387</v>
      </c>
      <c r="J444" s="3">
        <f>+F444-H444</f>
        <v>0</v>
      </c>
      <c r="K444" s="4">
        <f>+J444/MAX(J:J)</f>
        <v>0</v>
      </c>
      <c r="L444" s="13">
        <f>+ROUND((G444*30+I444*50+K444*20)*40%,2)</f>
        <v>11.39</v>
      </c>
      <c r="M444" s="13">
        <v>0</v>
      </c>
      <c r="N444" s="11">
        <f>+ROUND(B444+C444+E444+L444+M444,2)</f>
        <v>21.39</v>
      </c>
      <c r="O444" s="12">
        <f>+_xlfn.RANK.AVG(N444,N:N)</f>
        <v>437</v>
      </c>
      <c r="P444" s="12" t="str">
        <f>+IF(N444&gt;=41,"SI","NO")</f>
        <v>NO</v>
      </c>
      <c r="Q444" s="17"/>
    </row>
    <row r="445" spans="1:17">
      <c r="A445" t="s">
        <v>460</v>
      </c>
      <c r="B445" s="13">
        <v>0</v>
      </c>
      <c r="C445" s="13">
        <v>0</v>
      </c>
      <c r="D445">
        <v>100</v>
      </c>
      <c r="E445" s="13">
        <f>+ROUND(D445*10%,2)</f>
        <v>10</v>
      </c>
      <c r="F445" s="3">
        <v>3354</v>
      </c>
      <c r="G445" s="4">
        <f>+F445/MAX(F:F)</f>
        <v>0.32343297974927676</v>
      </c>
      <c r="H445" s="3">
        <v>3354</v>
      </c>
      <c r="I445" s="4">
        <f>+H445/MAX(H:H)</f>
        <v>0.37312270552897986</v>
      </c>
      <c r="J445" s="3">
        <f>+F445-H445</f>
        <v>0</v>
      </c>
      <c r="K445" s="4">
        <f>+J445/MAX(J:J)</f>
        <v>0</v>
      </c>
      <c r="L445" s="13">
        <f>+ROUND((G445*30+I445*50+K445*20)*40%,2)</f>
        <v>11.34</v>
      </c>
      <c r="M445" s="13">
        <v>0</v>
      </c>
      <c r="N445" s="11">
        <f>+ROUND(B445+C445+E445+L445+M445,2)</f>
        <v>21.34</v>
      </c>
      <c r="O445" s="12">
        <f>+_xlfn.RANK.AVG(N445,N:N)</f>
        <v>438</v>
      </c>
      <c r="P445" s="12" t="str">
        <f>+IF(N445&gt;=41,"SI","NO")</f>
        <v>NO</v>
      </c>
      <c r="Q445" s="17"/>
    </row>
    <row r="446" spans="1:17">
      <c r="A446" t="s">
        <v>461</v>
      </c>
      <c r="B446" s="13">
        <v>0</v>
      </c>
      <c r="C446" s="13">
        <v>0</v>
      </c>
      <c r="D446">
        <v>100</v>
      </c>
      <c r="E446" s="13">
        <f>+ROUND(D446*10%,2)</f>
        <v>10</v>
      </c>
      <c r="F446" s="3">
        <v>3329</v>
      </c>
      <c r="G446" s="4">
        <f>+F446/MAX(F:F)</f>
        <v>0.32102217936354871</v>
      </c>
      <c r="H446" s="3">
        <v>3329</v>
      </c>
      <c r="I446" s="4">
        <f>+H446/MAX(H:H)</f>
        <v>0.37034152853487595</v>
      </c>
      <c r="J446" s="3">
        <f>+F446-H446</f>
        <v>0</v>
      </c>
      <c r="K446" s="4">
        <f>+J446/MAX(J:J)</f>
        <v>0</v>
      </c>
      <c r="L446" s="13">
        <f>+ROUND((G446*30+I446*50+K446*20)*40%,2)</f>
        <v>11.26</v>
      </c>
      <c r="M446" s="13">
        <v>0</v>
      </c>
      <c r="N446" s="11">
        <f>+ROUND(B446+C446+E446+L446+M446,2)</f>
        <v>21.26</v>
      </c>
      <c r="O446" s="12">
        <f>+_xlfn.RANK.AVG(N446,N:N)</f>
        <v>439</v>
      </c>
      <c r="P446" s="12" t="str">
        <f>+IF(N446&gt;=41,"SI","NO")</f>
        <v>NO</v>
      </c>
      <c r="Q446" s="17"/>
    </row>
    <row r="447" spans="1:17">
      <c r="A447" t="s">
        <v>462</v>
      </c>
      <c r="B447" s="13">
        <v>0</v>
      </c>
      <c r="C447" s="13">
        <v>0</v>
      </c>
      <c r="D447">
        <v>100</v>
      </c>
      <c r="E447" s="13">
        <f>+ROUND(D447*10%,2)</f>
        <v>10</v>
      </c>
      <c r="F447" s="3">
        <v>3263</v>
      </c>
      <c r="G447" s="4">
        <f>+F447/MAX(F:F)</f>
        <v>0.31465766634522663</v>
      </c>
      <c r="H447" s="3">
        <v>3263</v>
      </c>
      <c r="I447" s="4">
        <f>+H447/MAX(H:H)</f>
        <v>0.36299922127044165</v>
      </c>
      <c r="J447" s="3">
        <f>+F447-H447</f>
        <v>0</v>
      </c>
      <c r="K447" s="4">
        <f>+J447/MAX(J:J)</f>
        <v>0</v>
      </c>
      <c r="L447" s="13">
        <f>+ROUND((G447*30+I447*50+K447*20)*40%,2)</f>
        <v>11.04</v>
      </c>
      <c r="M447" s="13">
        <v>0</v>
      </c>
      <c r="N447" s="11">
        <f>+ROUND(B447+C447+E447+L447+M447,2)</f>
        <v>21.04</v>
      </c>
      <c r="O447" s="12">
        <f>+_xlfn.RANK.AVG(N447,N:N)</f>
        <v>440</v>
      </c>
      <c r="P447" s="12" t="str">
        <f>+IF(N447&gt;=41,"SI","NO")</f>
        <v>NO</v>
      </c>
      <c r="Q447" s="17"/>
    </row>
    <row r="448" spans="1:17">
      <c r="A448" t="s">
        <v>463</v>
      </c>
      <c r="B448" s="13">
        <v>0</v>
      </c>
      <c r="C448" s="13">
        <v>0</v>
      </c>
      <c r="D448">
        <v>100</v>
      </c>
      <c r="E448" s="13">
        <f>+ROUND(D448*10%,2)</f>
        <v>10</v>
      </c>
      <c r="F448" s="3">
        <v>3254</v>
      </c>
      <c r="G448" s="4">
        <f>+F448/MAX(F:F)</f>
        <v>0.3137897782063645</v>
      </c>
      <c r="H448" s="3">
        <v>3254</v>
      </c>
      <c r="I448" s="4">
        <f>+H448/MAX(H:H)</f>
        <v>0.36199799755256423</v>
      </c>
      <c r="J448" s="3">
        <f>+F448-H448</f>
        <v>0</v>
      </c>
      <c r="K448" s="4">
        <f>+J448/MAX(J:J)</f>
        <v>0</v>
      </c>
      <c r="L448" s="13">
        <f>+ROUND((G448*30+I448*50+K448*20)*40%,2)</f>
        <v>11.01</v>
      </c>
      <c r="M448" s="13">
        <v>0</v>
      </c>
      <c r="N448" s="11">
        <f>+ROUND(B448+C448+E448+L448+M448,2)</f>
        <v>21.01</v>
      </c>
      <c r="O448" s="12">
        <f>+_xlfn.RANK.AVG(N448,N:N)</f>
        <v>441</v>
      </c>
      <c r="P448" s="12" t="str">
        <f>+IF(N448&gt;=41,"SI","NO")</f>
        <v>NO</v>
      </c>
      <c r="Q448" s="17"/>
    </row>
    <row r="449" spans="1:17">
      <c r="A449" t="s">
        <v>464</v>
      </c>
      <c r="B449" s="13">
        <v>0</v>
      </c>
      <c r="C449" s="13">
        <v>0</v>
      </c>
      <c r="D449">
        <v>100</v>
      </c>
      <c r="E449" s="13">
        <f>+ROUND(D449*10%,2)</f>
        <v>10</v>
      </c>
      <c r="F449" s="3">
        <v>3007</v>
      </c>
      <c r="G449" s="4">
        <f>+F449/MAX(F:F)</f>
        <v>0.28997107039537129</v>
      </c>
      <c r="H449" s="3">
        <v>3007</v>
      </c>
      <c r="I449" s="4">
        <f>+H449/MAX(H:H)</f>
        <v>0.33451996885081764</v>
      </c>
      <c r="J449" s="3">
        <f>+F449-H449</f>
        <v>0</v>
      </c>
      <c r="K449" s="4">
        <f>+J449/MAX(J:J)</f>
        <v>0</v>
      </c>
      <c r="L449" s="13">
        <f>+ROUND((G449*30+I449*50+K449*20)*40%,2)</f>
        <v>10.17</v>
      </c>
      <c r="M449" s="13">
        <v>0</v>
      </c>
      <c r="N449" s="11">
        <f>+ROUND(B449+C449+E449+L449+M449,2)</f>
        <v>20.170000000000002</v>
      </c>
      <c r="O449" s="12">
        <f>+_xlfn.RANK.AVG(N449,N:N)</f>
        <v>442</v>
      </c>
      <c r="P449" s="12" t="str">
        <f>+IF(N449&gt;=41,"SI","NO")</f>
        <v>NO</v>
      </c>
      <c r="Q449" s="17"/>
    </row>
    <row r="450" spans="1:17">
      <c r="A450" t="s">
        <v>465</v>
      </c>
      <c r="B450" s="13">
        <v>0</v>
      </c>
      <c r="C450" s="13">
        <v>0</v>
      </c>
      <c r="D450">
        <v>99.33</v>
      </c>
      <c r="E450" s="13">
        <f>+ROUND(D450*10%,2)</f>
        <v>9.93</v>
      </c>
      <c r="F450" s="3">
        <v>2962</v>
      </c>
      <c r="G450" s="4">
        <f>+F450/MAX(F:F)</f>
        <v>0.28563162970106076</v>
      </c>
      <c r="H450" s="3">
        <v>2962</v>
      </c>
      <c r="I450" s="4">
        <f>+H450/MAX(H:H)</f>
        <v>0.32951385026143065</v>
      </c>
      <c r="J450" s="3">
        <f>+F450-H450</f>
        <v>0</v>
      </c>
      <c r="K450" s="4">
        <f>+J450/MAX(J:J)</f>
        <v>0</v>
      </c>
      <c r="L450" s="13">
        <f>+ROUND((G450*30+I450*50+K450*20)*40%,2)</f>
        <v>10.02</v>
      </c>
      <c r="M450" s="13">
        <v>0</v>
      </c>
      <c r="N450" s="11">
        <f>+ROUND(B450+C450+E450+L450+M450,2)</f>
        <v>19.95</v>
      </c>
      <c r="O450" s="12">
        <f>+_xlfn.RANK.AVG(N450,N:N)</f>
        <v>443</v>
      </c>
      <c r="P450" s="12" t="str">
        <f>+IF(N450&gt;=41,"SI","NO")</f>
        <v>NO</v>
      </c>
      <c r="Q450" s="17"/>
    </row>
    <row r="451" spans="1:17">
      <c r="A451" t="s">
        <v>466</v>
      </c>
      <c r="B451" s="13">
        <v>0</v>
      </c>
      <c r="C451" s="13">
        <v>0</v>
      </c>
      <c r="D451">
        <v>100</v>
      </c>
      <c r="E451" s="13">
        <f>+ROUND(D451*10%,2)</f>
        <v>10</v>
      </c>
      <c r="F451" s="3">
        <v>2919</v>
      </c>
      <c r="G451" s="4">
        <f>+F451/MAX(F:F)</f>
        <v>0.28148505303760851</v>
      </c>
      <c r="H451" s="3">
        <v>2919</v>
      </c>
      <c r="I451" s="4">
        <f>+H451/MAX(H:H)</f>
        <v>0.32473022583157191</v>
      </c>
      <c r="J451" s="3">
        <f>+F451-H451</f>
        <v>0</v>
      </c>
      <c r="K451" s="4">
        <f>+J451/MAX(J:J)</f>
        <v>0</v>
      </c>
      <c r="L451" s="13">
        <f>+ROUND((G451*30+I451*50+K451*20)*40%,2)</f>
        <v>9.8699999999999992</v>
      </c>
      <c r="M451" s="13">
        <v>0</v>
      </c>
      <c r="N451" s="11">
        <f>+ROUND(B451+C451+E451+L451+M451,2)</f>
        <v>19.87</v>
      </c>
      <c r="O451" s="12">
        <f>+_xlfn.RANK.AVG(N451,N:N)</f>
        <v>444.5</v>
      </c>
      <c r="P451" s="12" t="str">
        <f>+IF(N451&gt;=41,"SI","NO")</f>
        <v>NO</v>
      </c>
      <c r="Q451" s="17"/>
    </row>
    <row r="452" spans="1:17">
      <c r="A452" t="s">
        <v>467</v>
      </c>
      <c r="B452" s="13">
        <v>0</v>
      </c>
      <c r="C452" s="13">
        <v>0</v>
      </c>
      <c r="D452">
        <v>100</v>
      </c>
      <c r="E452" s="13">
        <f>+ROUND(D452*10%,2)</f>
        <v>10</v>
      </c>
      <c r="F452" s="3">
        <v>2919</v>
      </c>
      <c r="G452" s="4">
        <f>+F452/MAX(F:F)</f>
        <v>0.28148505303760851</v>
      </c>
      <c r="H452" s="3">
        <v>2919</v>
      </c>
      <c r="I452" s="4">
        <f>+H452/MAX(H:H)</f>
        <v>0.32473022583157191</v>
      </c>
      <c r="J452" s="3">
        <f>+F452-H452</f>
        <v>0</v>
      </c>
      <c r="K452" s="4">
        <f>+J452/MAX(J:J)</f>
        <v>0</v>
      </c>
      <c r="L452" s="13">
        <f>+ROUND((G452*30+I452*50+K452*20)*40%,2)</f>
        <v>9.8699999999999992</v>
      </c>
      <c r="M452" s="13">
        <v>0</v>
      </c>
      <c r="N452" s="11">
        <f>+ROUND(B452+C452+E452+L452+M452,2)</f>
        <v>19.87</v>
      </c>
      <c r="O452" s="12">
        <f>+_xlfn.RANK.AVG(N452,N:N)</f>
        <v>444.5</v>
      </c>
      <c r="P452" s="12" t="str">
        <f>+IF(N452&gt;=41,"SI","NO")</f>
        <v>NO</v>
      </c>
      <c r="Q452" s="17"/>
    </row>
    <row r="453" spans="1:17">
      <c r="A453" t="s">
        <v>468</v>
      </c>
      <c r="B453" s="13">
        <v>0</v>
      </c>
      <c r="C453" s="13">
        <v>0</v>
      </c>
      <c r="D453">
        <v>100</v>
      </c>
      <c r="E453" s="13">
        <f>+ROUND(D453*10%,2)</f>
        <v>10</v>
      </c>
      <c r="F453" s="3">
        <v>2835</v>
      </c>
      <c r="G453" s="4">
        <f>+F453/MAX(F:F)</f>
        <v>0.27338476374156218</v>
      </c>
      <c r="H453" s="3">
        <v>2835</v>
      </c>
      <c r="I453" s="4">
        <f>+H453/MAX(H:H)</f>
        <v>0.31538547113138282</v>
      </c>
      <c r="J453" s="3">
        <f>+F453-H453</f>
        <v>0</v>
      </c>
      <c r="K453" s="4">
        <f>+J453/MAX(J:J)</f>
        <v>0</v>
      </c>
      <c r="L453" s="13">
        <f>+ROUND((G453*30+I453*50+K453*20)*40%,2)</f>
        <v>9.59</v>
      </c>
      <c r="M453" s="13">
        <v>0</v>
      </c>
      <c r="N453" s="11">
        <f>+ROUND(B453+C453+E453+L453+M453,2)</f>
        <v>19.59</v>
      </c>
      <c r="O453" s="12">
        <f>+_xlfn.RANK.AVG(N453,N:N)</f>
        <v>446</v>
      </c>
      <c r="P453" s="12" t="str">
        <f>+IF(N453&gt;=41,"SI","NO")</f>
        <v>NO</v>
      </c>
      <c r="Q453" s="17"/>
    </row>
    <row r="454" spans="1:17">
      <c r="A454" t="s">
        <v>469</v>
      </c>
      <c r="B454" s="13">
        <v>0</v>
      </c>
      <c r="C454" s="13">
        <v>0</v>
      </c>
      <c r="D454">
        <v>100</v>
      </c>
      <c r="E454" s="13">
        <f>+ROUND(D454*10%,2)</f>
        <v>10</v>
      </c>
      <c r="F454" s="3">
        <v>2770</v>
      </c>
      <c r="G454" s="4">
        <f>+F454/MAX(F:F)</f>
        <v>0.26711668273866923</v>
      </c>
      <c r="H454" s="3">
        <v>2770</v>
      </c>
      <c r="I454" s="4">
        <f>+H454/MAX(H:H)</f>
        <v>0.30815441094671264</v>
      </c>
      <c r="J454" s="3">
        <f>+F454-H454</f>
        <v>0</v>
      </c>
      <c r="K454" s="4">
        <f>+J454/MAX(J:J)</f>
        <v>0</v>
      </c>
      <c r="L454" s="13">
        <f>+ROUND((G454*30+I454*50+K454*20)*40%,2)</f>
        <v>9.3699999999999992</v>
      </c>
      <c r="M454" s="13">
        <v>0</v>
      </c>
      <c r="N454" s="11">
        <f>+ROUND(B454+C454+E454+L454+M454,2)</f>
        <v>19.37</v>
      </c>
      <c r="O454" s="12">
        <f>+_xlfn.RANK.AVG(N454,N:N)</f>
        <v>447</v>
      </c>
      <c r="P454" s="12" t="str">
        <f>+IF(N454&gt;=41,"SI","NO")</f>
        <v>NO</v>
      </c>
      <c r="Q454" s="17"/>
    </row>
    <row r="455" spans="1:17">
      <c r="A455" t="s">
        <v>470</v>
      </c>
      <c r="B455" s="13">
        <v>0</v>
      </c>
      <c r="C455" s="13">
        <v>0</v>
      </c>
      <c r="D455">
        <v>100</v>
      </c>
      <c r="E455" s="13">
        <f>+ROUND(D455*10%,2)</f>
        <v>10</v>
      </c>
      <c r="F455" s="3">
        <v>2731</v>
      </c>
      <c r="G455" s="4">
        <f>+F455/MAX(F:F)</f>
        <v>0.26335583413693348</v>
      </c>
      <c r="H455" s="3">
        <v>2731</v>
      </c>
      <c r="I455" s="4">
        <f>+H455/MAX(H:H)</f>
        <v>0.30381577483591055</v>
      </c>
      <c r="J455" s="3">
        <f>+F455-H455</f>
        <v>0</v>
      </c>
      <c r="K455" s="4">
        <f>+J455/MAX(J:J)</f>
        <v>0</v>
      </c>
      <c r="L455" s="13">
        <f>+ROUND((G455*30+I455*50+K455*20)*40%,2)</f>
        <v>9.24</v>
      </c>
      <c r="M455" s="13">
        <v>0</v>
      </c>
      <c r="N455" s="11">
        <f>+ROUND(B455+C455+E455+L455+M455,2)</f>
        <v>19.239999999999998</v>
      </c>
      <c r="O455" s="12">
        <f>+_xlfn.RANK.AVG(N455,N:N)</f>
        <v>448</v>
      </c>
      <c r="P455" s="12" t="str">
        <f>+IF(N455&gt;=41,"SI","NO")</f>
        <v>NO</v>
      </c>
      <c r="Q455" s="17"/>
    </row>
    <row r="456" spans="1:17">
      <c r="A456" t="s">
        <v>471</v>
      </c>
      <c r="B456" s="13">
        <v>0</v>
      </c>
      <c r="C456" s="13">
        <v>0</v>
      </c>
      <c r="D456">
        <v>100</v>
      </c>
      <c r="E456" s="13">
        <f>+ROUND(D456*10%,2)</f>
        <v>10</v>
      </c>
      <c r="F456" s="3">
        <v>2714</v>
      </c>
      <c r="G456" s="4">
        <f>+F456/MAX(F:F)</f>
        <v>0.26171648987463836</v>
      </c>
      <c r="H456" s="3">
        <v>2714</v>
      </c>
      <c r="I456" s="4">
        <f>+H456/MAX(H:H)</f>
        <v>0.30192457447991988</v>
      </c>
      <c r="J456" s="3">
        <f>+F456-H456</f>
        <v>0</v>
      </c>
      <c r="K456" s="4">
        <f>+J456/MAX(J:J)</f>
        <v>0</v>
      </c>
      <c r="L456" s="13">
        <f>+ROUND((G456*30+I456*50+K456*20)*40%,2)</f>
        <v>9.18</v>
      </c>
      <c r="M456" s="13">
        <v>0</v>
      </c>
      <c r="N456" s="11">
        <f>+ROUND(B456+C456+E456+L456+M456,2)</f>
        <v>19.18</v>
      </c>
      <c r="O456" s="12">
        <f>+_xlfn.RANK.AVG(N456,N:N)</f>
        <v>449</v>
      </c>
      <c r="P456" s="12" t="str">
        <f>+IF(N456&gt;=41,"SI","NO")</f>
        <v>NO</v>
      </c>
      <c r="Q456" s="17"/>
    </row>
    <row r="457" spans="1:17">
      <c r="A457" t="s">
        <v>472</v>
      </c>
      <c r="B457" s="13">
        <v>0</v>
      </c>
      <c r="C457" s="13">
        <v>0</v>
      </c>
      <c r="D457">
        <v>100</v>
      </c>
      <c r="E457" s="13">
        <f>+ROUND(D457*10%,2)</f>
        <v>10</v>
      </c>
      <c r="F457" s="3">
        <v>2700</v>
      </c>
      <c r="G457" s="4">
        <f>+F457/MAX(F:F)</f>
        <v>0.26036644165863065</v>
      </c>
      <c r="H457" s="3">
        <v>2700</v>
      </c>
      <c r="I457" s="4">
        <f>+H457/MAX(H:H)</f>
        <v>0.30036711536322169</v>
      </c>
      <c r="J457" s="3">
        <f>+F457-H457</f>
        <v>0</v>
      </c>
      <c r="K457" s="4">
        <f>+J457/MAX(J:J)</f>
        <v>0</v>
      </c>
      <c r="L457" s="13">
        <f>+ROUND((G457*30+I457*50+K457*20)*40%,2)</f>
        <v>9.1300000000000008</v>
      </c>
      <c r="M457" s="13">
        <v>0</v>
      </c>
      <c r="N457" s="11">
        <f>+ROUND(B457+C457+E457+L457+M457,2)</f>
        <v>19.13</v>
      </c>
      <c r="O457" s="12">
        <f>+_xlfn.RANK.AVG(N457,N:N)</f>
        <v>450</v>
      </c>
      <c r="P457" s="12" t="str">
        <f>+IF(N457&gt;=41,"SI","NO")</f>
        <v>NO</v>
      </c>
      <c r="Q457" s="17"/>
    </row>
    <row r="458" spans="1:17">
      <c r="A458" t="s">
        <v>473</v>
      </c>
      <c r="B458" s="13">
        <v>0</v>
      </c>
      <c r="C458" s="13">
        <v>0</v>
      </c>
      <c r="D458">
        <v>100</v>
      </c>
      <c r="E458" s="13">
        <f>+ROUND(D458*10%,2)</f>
        <v>10</v>
      </c>
      <c r="F458" s="3">
        <v>2696</v>
      </c>
      <c r="G458" s="4">
        <f>+F458/MAX(F:F)</f>
        <v>0.25998071359691416</v>
      </c>
      <c r="H458" s="3">
        <v>2556</v>
      </c>
      <c r="I458" s="4">
        <f>+H458/MAX(H:H)</f>
        <v>0.2843475358771832</v>
      </c>
      <c r="J458" s="3">
        <f>+F458-H458</f>
        <v>140</v>
      </c>
      <c r="K458" s="4">
        <f>+J458/MAX(J:J)</f>
        <v>3.1559963931469794E-2</v>
      </c>
      <c r="L458" s="13">
        <f>+ROUND((G458*30+I458*50+K458*20)*40%,2)</f>
        <v>9.06</v>
      </c>
      <c r="M458" s="13">
        <v>0</v>
      </c>
      <c r="N458" s="11">
        <f>+ROUND(B458+C458+E458+L458+M458,2)</f>
        <v>19.059999999999999</v>
      </c>
      <c r="O458" s="12">
        <f>+_xlfn.RANK.AVG(N458,N:N)</f>
        <v>451</v>
      </c>
      <c r="P458" s="12" t="str">
        <f>+IF(N458&gt;=41,"SI","NO")</f>
        <v>NO</v>
      </c>
      <c r="Q458" s="17"/>
    </row>
    <row r="459" spans="1:17">
      <c r="A459" t="s">
        <v>474</v>
      </c>
      <c r="B459" s="13">
        <v>0</v>
      </c>
      <c r="C459" s="13">
        <v>0</v>
      </c>
      <c r="D459">
        <v>52.98</v>
      </c>
      <c r="E459" s="13">
        <f>+ROUND(D459*10%,2)</f>
        <v>5.3</v>
      </c>
      <c r="F459" s="3">
        <v>3994</v>
      </c>
      <c r="G459" s="4">
        <f>+F459/MAX(F:F)</f>
        <v>0.38514946962391516</v>
      </c>
      <c r="H459" s="3">
        <v>3994</v>
      </c>
      <c r="I459" s="4">
        <f>+H459/MAX(H:H)</f>
        <v>0.44432083657803984</v>
      </c>
      <c r="J459" s="3">
        <f>+F459-H459</f>
        <v>0</v>
      </c>
      <c r="K459" s="4">
        <f>+J459/MAX(J:J)</f>
        <v>0</v>
      </c>
      <c r="L459" s="13">
        <f>+ROUND((G459*30+I459*50+K459*20)*40%,2)</f>
        <v>13.51</v>
      </c>
      <c r="M459" s="13">
        <v>0</v>
      </c>
      <c r="N459" s="11">
        <f>+ROUND(B459+C459+E459+L459+M459,2)</f>
        <v>18.809999999999999</v>
      </c>
      <c r="O459" s="12">
        <f>+_xlfn.RANK.AVG(N459,N:N)</f>
        <v>452</v>
      </c>
      <c r="P459" s="12" t="str">
        <f>+IF(N459&gt;=41,"SI","NO")</f>
        <v>NO</v>
      </c>
      <c r="Q459" s="17"/>
    </row>
    <row r="460" spans="1:17">
      <c r="A460" t="s">
        <v>475</v>
      </c>
      <c r="B460" s="13">
        <v>0</v>
      </c>
      <c r="C460" s="13">
        <v>0</v>
      </c>
      <c r="D460">
        <v>100</v>
      </c>
      <c r="E460" s="13">
        <f>+ROUND(D460*10%,2)</f>
        <v>10</v>
      </c>
      <c r="F460" s="3">
        <v>2556</v>
      </c>
      <c r="G460" s="4">
        <f>+F460/MAX(F:F)</f>
        <v>0.24648023143683703</v>
      </c>
      <c r="H460" s="3">
        <v>2556</v>
      </c>
      <c r="I460" s="4">
        <f>+H460/MAX(H:H)</f>
        <v>0.2843475358771832</v>
      </c>
      <c r="J460" s="3">
        <f>+F460-H460</f>
        <v>0</v>
      </c>
      <c r="K460" s="4">
        <f>+J460/MAX(J:J)</f>
        <v>0</v>
      </c>
      <c r="L460" s="13">
        <f>+ROUND((G460*30+I460*50+K460*20)*40%,2)</f>
        <v>8.64</v>
      </c>
      <c r="M460" s="13">
        <v>0</v>
      </c>
      <c r="N460" s="11">
        <f>+ROUND(B460+C460+E460+L460+M460,2)</f>
        <v>18.64</v>
      </c>
      <c r="O460" s="12">
        <f>+_xlfn.RANK.AVG(N460,N:N)</f>
        <v>456.5</v>
      </c>
      <c r="P460" s="12" t="str">
        <f>+IF(N460&gt;=41,"SI","NO")</f>
        <v>NO</v>
      </c>
      <c r="Q460" s="17"/>
    </row>
    <row r="461" spans="1:17">
      <c r="A461" t="s">
        <v>476</v>
      </c>
      <c r="B461" s="13">
        <v>0</v>
      </c>
      <c r="C461" s="13">
        <v>0</v>
      </c>
      <c r="D461">
        <v>100</v>
      </c>
      <c r="E461" s="13">
        <f>+ROUND(D461*10%,2)</f>
        <v>10</v>
      </c>
      <c r="F461" s="3">
        <v>2556</v>
      </c>
      <c r="G461" s="4">
        <f>+F461/MAX(F:F)</f>
        <v>0.24648023143683703</v>
      </c>
      <c r="H461" s="3">
        <v>2556</v>
      </c>
      <c r="I461" s="4">
        <f>+H461/MAX(H:H)</f>
        <v>0.2843475358771832</v>
      </c>
      <c r="J461" s="3">
        <f>+F461-H461</f>
        <v>0</v>
      </c>
      <c r="K461" s="4">
        <f>+J461/MAX(J:J)</f>
        <v>0</v>
      </c>
      <c r="L461" s="13">
        <f>+ROUND((G461*30+I461*50+K461*20)*40%,2)</f>
        <v>8.64</v>
      </c>
      <c r="M461" s="13">
        <v>0</v>
      </c>
      <c r="N461" s="11">
        <f>+ROUND(B461+C461+E461+L461+M461,2)</f>
        <v>18.64</v>
      </c>
      <c r="O461" s="12">
        <f>+_xlfn.RANK.AVG(N461,N:N)</f>
        <v>456.5</v>
      </c>
      <c r="P461" s="12" t="str">
        <f>+IF(N461&gt;=41,"SI","NO")</f>
        <v>NO</v>
      </c>
      <c r="Q461" s="17"/>
    </row>
    <row r="462" spans="1:17">
      <c r="A462" t="s">
        <v>477</v>
      </c>
      <c r="B462" s="13">
        <v>0</v>
      </c>
      <c r="C462" s="13">
        <v>0</v>
      </c>
      <c r="D462">
        <v>100</v>
      </c>
      <c r="E462" s="13">
        <f>+ROUND(D462*10%,2)</f>
        <v>10</v>
      </c>
      <c r="F462" s="3">
        <v>2556</v>
      </c>
      <c r="G462" s="4">
        <f>+F462/MAX(F:F)</f>
        <v>0.24648023143683703</v>
      </c>
      <c r="H462" s="3">
        <v>2556</v>
      </c>
      <c r="I462" s="4">
        <f>+H462/MAX(H:H)</f>
        <v>0.2843475358771832</v>
      </c>
      <c r="J462" s="3">
        <f>+F462-H462</f>
        <v>0</v>
      </c>
      <c r="K462" s="4">
        <f>+J462/MAX(J:J)</f>
        <v>0</v>
      </c>
      <c r="L462" s="13">
        <f>+ROUND((G462*30+I462*50+K462*20)*40%,2)</f>
        <v>8.64</v>
      </c>
      <c r="M462" s="13">
        <v>0</v>
      </c>
      <c r="N462" s="11">
        <f>+ROUND(B462+C462+E462+L462+M462,2)</f>
        <v>18.64</v>
      </c>
      <c r="O462" s="12">
        <f>+_xlfn.RANK.AVG(N462,N:N)</f>
        <v>456.5</v>
      </c>
      <c r="P462" s="12" t="str">
        <f>+IF(N462&gt;=41,"SI","NO")</f>
        <v>NO</v>
      </c>
      <c r="Q462" s="17"/>
    </row>
    <row r="463" spans="1:17">
      <c r="A463" t="s">
        <v>478</v>
      </c>
      <c r="B463" s="13">
        <v>0</v>
      </c>
      <c r="C463" s="13">
        <v>0</v>
      </c>
      <c r="D463">
        <v>100</v>
      </c>
      <c r="E463" s="13">
        <f>+ROUND(D463*10%,2)</f>
        <v>10</v>
      </c>
      <c r="F463" s="3">
        <v>2556</v>
      </c>
      <c r="G463" s="4">
        <f>+F463/MAX(F:F)</f>
        <v>0.24648023143683703</v>
      </c>
      <c r="H463" s="3">
        <v>2556</v>
      </c>
      <c r="I463" s="4">
        <f>+H463/MAX(H:H)</f>
        <v>0.2843475358771832</v>
      </c>
      <c r="J463" s="3">
        <f>+F463-H463</f>
        <v>0</v>
      </c>
      <c r="K463" s="4">
        <f>+J463/MAX(J:J)</f>
        <v>0</v>
      </c>
      <c r="L463" s="13">
        <f>+ROUND((G463*30+I463*50+K463*20)*40%,2)</f>
        <v>8.64</v>
      </c>
      <c r="M463" s="13">
        <v>0</v>
      </c>
      <c r="N463" s="11">
        <f>+ROUND(B463+C463+E463+L463+M463,2)</f>
        <v>18.64</v>
      </c>
      <c r="O463" s="12">
        <f>+_xlfn.RANK.AVG(N463,N:N)</f>
        <v>456.5</v>
      </c>
      <c r="P463" s="12" t="str">
        <f>+IF(N463&gt;=41,"SI","NO")</f>
        <v>NO</v>
      </c>
      <c r="Q463" s="17"/>
    </row>
    <row r="464" spans="1:17">
      <c r="A464" t="s">
        <v>479</v>
      </c>
      <c r="B464" s="13">
        <v>0</v>
      </c>
      <c r="C464" s="13">
        <v>0</v>
      </c>
      <c r="D464">
        <v>100</v>
      </c>
      <c r="E464" s="13">
        <f>+ROUND(D464*10%,2)</f>
        <v>10</v>
      </c>
      <c r="F464" s="3">
        <v>2556</v>
      </c>
      <c r="G464" s="4">
        <f>+F464/MAX(F:F)</f>
        <v>0.24648023143683703</v>
      </c>
      <c r="H464" s="3">
        <v>2556</v>
      </c>
      <c r="I464" s="4">
        <f>+H464/MAX(H:H)</f>
        <v>0.2843475358771832</v>
      </c>
      <c r="J464" s="3">
        <f>+F464-H464</f>
        <v>0</v>
      </c>
      <c r="K464" s="4">
        <f>+J464/MAX(J:J)</f>
        <v>0</v>
      </c>
      <c r="L464" s="13">
        <f>+ROUND((G464*30+I464*50+K464*20)*40%,2)</f>
        <v>8.64</v>
      </c>
      <c r="M464" s="13">
        <v>0</v>
      </c>
      <c r="N464" s="11">
        <f>+ROUND(B464+C464+E464+L464+M464,2)</f>
        <v>18.64</v>
      </c>
      <c r="O464" s="12">
        <f>+_xlfn.RANK.AVG(N464,N:N)</f>
        <v>456.5</v>
      </c>
      <c r="P464" s="12" t="str">
        <f>+IF(N464&gt;=41,"SI","NO")</f>
        <v>NO</v>
      </c>
      <c r="Q464" s="17"/>
    </row>
    <row r="465" spans="1:17">
      <c r="A465" t="s">
        <v>480</v>
      </c>
      <c r="B465" s="13">
        <v>0</v>
      </c>
      <c r="C465" s="13">
        <v>0</v>
      </c>
      <c r="D465">
        <v>100</v>
      </c>
      <c r="E465" s="13">
        <f>+ROUND(D465*10%,2)</f>
        <v>10</v>
      </c>
      <c r="F465" s="3">
        <v>2556</v>
      </c>
      <c r="G465" s="4">
        <f>+F465/MAX(F:F)</f>
        <v>0.24648023143683703</v>
      </c>
      <c r="H465" s="3">
        <v>2556</v>
      </c>
      <c r="I465" s="4">
        <f>+H465/MAX(H:H)</f>
        <v>0.2843475358771832</v>
      </c>
      <c r="J465" s="3">
        <f>+F465-H465</f>
        <v>0</v>
      </c>
      <c r="K465" s="4">
        <f>+J465/MAX(J:J)</f>
        <v>0</v>
      </c>
      <c r="L465" s="13">
        <f>+ROUND((G465*30+I465*50+K465*20)*40%,2)</f>
        <v>8.64</v>
      </c>
      <c r="M465" s="13">
        <v>0</v>
      </c>
      <c r="N465" s="11">
        <f>+ROUND(B465+C465+E465+L465+M465,2)</f>
        <v>18.64</v>
      </c>
      <c r="O465" s="12">
        <f>+_xlfn.RANK.AVG(N465,N:N)</f>
        <v>456.5</v>
      </c>
      <c r="P465" s="12" t="str">
        <f>+IF(N465&gt;=41,"SI","NO")</f>
        <v>NO</v>
      </c>
      <c r="Q465" s="17"/>
    </row>
    <row r="466" spans="1:17">
      <c r="A466" t="s">
        <v>481</v>
      </c>
      <c r="B466" s="13">
        <v>0</v>
      </c>
      <c r="C466" s="13">
        <v>0</v>
      </c>
      <c r="D466">
        <v>100</v>
      </c>
      <c r="E466" s="13">
        <f>+ROUND(D466*10%,2)</f>
        <v>10</v>
      </c>
      <c r="F466" s="3">
        <v>2556</v>
      </c>
      <c r="G466" s="4">
        <f>+F466/MAX(F:F)</f>
        <v>0.24648023143683703</v>
      </c>
      <c r="H466" s="3">
        <v>2556</v>
      </c>
      <c r="I466" s="4">
        <f>+H466/MAX(H:H)</f>
        <v>0.2843475358771832</v>
      </c>
      <c r="J466" s="3">
        <f>+F466-H466</f>
        <v>0</v>
      </c>
      <c r="K466" s="4">
        <f>+J466/MAX(J:J)</f>
        <v>0</v>
      </c>
      <c r="L466" s="13">
        <f>+ROUND((G466*30+I466*50+K466*20)*40%,2)</f>
        <v>8.64</v>
      </c>
      <c r="M466" s="13">
        <v>0</v>
      </c>
      <c r="N466" s="11">
        <f>+ROUND(B466+C466+E466+L466+M466,2)</f>
        <v>18.64</v>
      </c>
      <c r="O466" s="12">
        <f>+_xlfn.RANK.AVG(N466,N:N)</f>
        <v>456.5</v>
      </c>
      <c r="P466" s="12" t="str">
        <f>+IF(N466&gt;=41,"SI","NO")</f>
        <v>NO</v>
      </c>
      <c r="Q466" s="17"/>
    </row>
    <row r="467" spans="1:17">
      <c r="A467" t="s">
        <v>482</v>
      </c>
      <c r="B467" s="13">
        <v>0</v>
      </c>
      <c r="C467" s="13">
        <v>0</v>
      </c>
      <c r="D467">
        <v>100</v>
      </c>
      <c r="E467" s="13">
        <f>+ROUND(D467*10%,2)</f>
        <v>10</v>
      </c>
      <c r="F467" s="3">
        <v>2555</v>
      </c>
      <c r="G467" s="4">
        <f>+F467/MAX(F:F)</f>
        <v>0.2463837994214079</v>
      </c>
      <c r="H467" s="3">
        <v>2555</v>
      </c>
      <c r="I467" s="4">
        <f>+H467/MAX(H:H)</f>
        <v>0.28423628879741908</v>
      </c>
      <c r="J467" s="3">
        <f>+F467-H467</f>
        <v>0</v>
      </c>
      <c r="K467" s="4">
        <f>+J467/MAX(J:J)</f>
        <v>0</v>
      </c>
      <c r="L467" s="13">
        <f>+ROUND((G467*30+I467*50+K467*20)*40%,2)</f>
        <v>8.64</v>
      </c>
      <c r="M467" s="13">
        <v>0</v>
      </c>
      <c r="N467" s="11">
        <f>+ROUND(B467+C467+E467+L467+M467,2)</f>
        <v>18.64</v>
      </c>
      <c r="O467" s="12">
        <f>+_xlfn.RANK.AVG(N467,N:N)</f>
        <v>456.5</v>
      </c>
      <c r="P467" s="12" t="str">
        <f>+IF(N467&gt;=41,"SI","NO")</f>
        <v>NO</v>
      </c>
      <c r="Q467" s="17"/>
    </row>
    <row r="468" spans="1:17">
      <c r="A468" t="s">
        <v>483</v>
      </c>
      <c r="B468" s="13">
        <v>0</v>
      </c>
      <c r="C468" s="13">
        <v>0</v>
      </c>
      <c r="D468">
        <v>100</v>
      </c>
      <c r="E468" s="13">
        <f>+ROUND(D468*10%,2)</f>
        <v>10</v>
      </c>
      <c r="F468" s="3">
        <v>2520</v>
      </c>
      <c r="G468" s="4">
        <f>+F468/MAX(F:F)</f>
        <v>0.24300867888138863</v>
      </c>
      <c r="H468" s="3">
        <v>2520</v>
      </c>
      <c r="I468" s="4">
        <f>+H468/MAX(H:H)</f>
        <v>0.28034264100567358</v>
      </c>
      <c r="J468" s="3">
        <f>+F468-H468</f>
        <v>0</v>
      </c>
      <c r="K468" s="4">
        <f>+J468/MAX(J:J)</f>
        <v>0</v>
      </c>
      <c r="L468" s="13">
        <f>+ROUND((G468*30+I468*50+K468*20)*40%,2)</f>
        <v>8.52</v>
      </c>
      <c r="M468" s="13">
        <v>0</v>
      </c>
      <c r="N468" s="11">
        <f>+ROUND(B468+C468+E468+L468+M468,2)</f>
        <v>18.52</v>
      </c>
      <c r="O468" s="12">
        <f>+_xlfn.RANK.AVG(N468,N:N)</f>
        <v>461</v>
      </c>
      <c r="P468" s="12" t="str">
        <f>+IF(N468&gt;=41,"SI","NO")</f>
        <v>NO</v>
      </c>
      <c r="Q468" s="17"/>
    </row>
    <row r="469" spans="1:17">
      <c r="A469" t="s">
        <v>484</v>
      </c>
      <c r="B469" s="13">
        <v>0</v>
      </c>
      <c r="C469" s="13">
        <v>0</v>
      </c>
      <c r="D469">
        <v>92.67</v>
      </c>
      <c r="E469" s="13">
        <f>+ROUND(D469*10%,2)</f>
        <v>9.27</v>
      </c>
      <c r="F469" s="3">
        <v>2556</v>
      </c>
      <c r="G469" s="4">
        <f>+F469/MAX(F:F)</f>
        <v>0.24648023143683703</v>
      </c>
      <c r="H469" s="3">
        <v>2556</v>
      </c>
      <c r="I469" s="4">
        <f>+H469/MAX(H:H)</f>
        <v>0.2843475358771832</v>
      </c>
      <c r="J469" s="3">
        <f>+F469-H469</f>
        <v>0</v>
      </c>
      <c r="K469" s="4">
        <f>+J469/MAX(J:J)</f>
        <v>0</v>
      </c>
      <c r="L469" s="13">
        <f>+ROUND((G469*30+I469*50+K469*20)*40%,2)</f>
        <v>8.64</v>
      </c>
      <c r="M469" s="13">
        <v>0</v>
      </c>
      <c r="N469" s="11">
        <f>+ROUND(B469+C469+E469+L469+M469,2)</f>
        <v>17.91</v>
      </c>
      <c r="O469" s="12">
        <f>+_xlfn.RANK.AVG(N469,N:N)</f>
        <v>462</v>
      </c>
      <c r="P469" s="12" t="str">
        <f>+IF(N469&gt;=41,"SI","NO")</f>
        <v>NO</v>
      </c>
      <c r="Q469" s="17"/>
    </row>
  </sheetData>
  <sheetProtection algorithmName="SHA-512" hashValue="ShdTYRFIuu+aqQ0pJN9m5QBYO6fSpECLJQ+lBLEPmdRjHDYU2RUZMMyxS4HasmmXEa0iG4NXXHz3TEIsmot1pA==" saltValue="92MY/l8zqwalKv8HK8MojA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3" tint="0.59999389629810485"/>
  </sheetPr>
  <dimension ref="A1:Q469"/>
  <sheetViews>
    <sheetView showGridLines="0" zoomScale="80" zoomScaleNormal="80" workbookViewId="0">
      <selection sqref="A1:D1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customWidth="1"/>
    <col min="14" max="14" width="15" style="1" bestFit="1" customWidth="1"/>
    <col min="15" max="15" width="9.140625" bestFit="1" customWidth="1"/>
    <col min="16" max="16" width="19.28515625" bestFit="1" customWidth="1"/>
    <col min="17" max="17" width="202.140625" style="15" bestFit="1" customWidth="1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485</v>
      </c>
      <c r="B4" s="18"/>
      <c r="C4" s="18"/>
      <c r="D4" s="18"/>
    </row>
    <row r="6" spans="1:17">
      <c r="B6" s="2">
        <v>0.15</v>
      </c>
      <c r="C6" s="2">
        <v>0.15</v>
      </c>
      <c r="E6" s="2">
        <v>0.1</v>
      </c>
      <c r="F6" s="3"/>
      <c r="G6" s="4"/>
      <c r="H6" s="3"/>
      <c r="I6" s="4"/>
      <c r="J6" s="3"/>
      <c r="K6" s="4"/>
      <c r="L6" s="2">
        <v>0.4</v>
      </c>
      <c r="M6" s="2">
        <v>0.2</v>
      </c>
    </row>
    <row r="7" spans="1:17">
      <c r="A7" s="5" t="s">
        <v>4</v>
      </c>
      <c r="B7" s="6" t="s">
        <v>5</v>
      </c>
      <c r="C7" s="6" t="s">
        <v>6</v>
      </c>
      <c r="D7" s="5" t="s">
        <v>7</v>
      </c>
      <c r="E7" s="6" t="s">
        <v>8</v>
      </c>
      <c r="F7" s="7" t="s">
        <v>9</v>
      </c>
      <c r="G7" s="8" t="s">
        <v>10</v>
      </c>
      <c r="H7" s="7" t="s">
        <v>11</v>
      </c>
      <c r="I7" s="8" t="s">
        <v>12</v>
      </c>
      <c r="J7" s="7" t="s">
        <v>13</v>
      </c>
      <c r="K7" s="8" t="s">
        <v>14</v>
      </c>
      <c r="L7" s="6" t="s">
        <v>15</v>
      </c>
      <c r="M7" s="6" t="s">
        <v>16</v>
      </c>
      <c r="N7" s="9" t="s">
        <v>17</v>
      </c>
      <c r="O7" s="10" t="s">
        <v>18</v>
      </c>
      <c r="P7" s="10" t="s">
        <v>19</v>
      </c>
      <c r="Q7" s="16" t="s">
        <v>20</v>
      </c>
    </row>
    <row r="8" spans="1:17">
      <c r="A8" t="s">
        <v>21</v>
      </c>
      <c r="B8" s="13">
        <v>13</v>
      </c>
      <c r="C8" s="13">
        <v>13.5</v>
      </c>
      <c r="D8">
        <v>100</v>
      </c>
      <c r="E8" s="13">
        <f t="shared" ref="E8:E39" si="0">+ROUND(D8*10%,2)</f>
        <v>10</v>
      </c>
      <c r="F8" s="3">
        <v>8028</v>
      </c>
      <c r="G8" s="4">
        <f t="shared" ref="G8:G39" si="1">+F8/MAX(F:F)</f>
        <v>0.77415621986499517</v>
      </c>
      <c r="H8" s="3">
        <v>8028</v>
      </c>
      <c r="I8" s="4">
        <f t="shared" ref="I8:I39" si="2">+H8/MAX(H:H)</f>
        <v>0.89309155634664594</v>
      </c>
      <c r="J8" s="3">
        <f t="shared" ref="J8:J39" si="3">+F8-H8</f>
        <v>0</v>
      </c>
      <c r="K8" s="4">
        <f t="shared" ref="K8:K39" si="4">+J8/MAX(J:J)</f>
        <v>0</v>
      </c>
      <c r="L8" s="13">
        <f t="shared" ref="L8:L39" si="5">+ROUND((G8*30+I8*50+K8*20)*40%,2)</f>
        <v>27.15</v>
      </c>
      <c r="M8" s="13">
        <v>15</v>
      </c>
      <c r="N8" s="11">
        <f t="shared" ref="N8:N39" si="6">+ROUND(B8+C8+E8+L8+M8,2)</f>
        <v>78.650000000000006</v>
      </c>
      <c r="O8" s="12">
        <f t="shared" ref="O8:O39" si="7">+_xlfn.RANK.AVG(N8,N:N)</f>
        <v>1</v>
      </c>
      <c r="P8" s="12" t="str">
        <f t="shared" ref="P8:P39" si="8">+IF(N8&gt;=41,"SI","NO")</f>
        <v>SI</v>
      </c>
      <c r="Q8" s="17"/>
    </row>
    <row r="9" spans="1:17">
      <c r="A9" t="s">
        <v>22</v>
      </c>
      <c r="B9" s="13">
        <v>10.5</v>
      </c>
      <c r="C9" s="13">
        <v>11</v>
      </c>
      <c r="D9">
        <v>100</v>
      </c>
      <c r="E9" s="13">
        <f t="shared" si="0"/>
        <v>10</v>
      </c>
      <c r="F9" s="3">
        <v>8303</v>
      </c>
      <c r="G9" s="4">
        <f t="shared" si="1"/>
        <v>0.80067502410800384</v>
      </c>
      <c r="H9" s="3">
        <v>8303</v>
      </c>
      <c r="I9" s="4">
        <f t="shared" si="2"/>
        <v>0.92368450328178886</v>
      </c>
      <c r="J9" s="3">
        <f t="shared" si="3"/>
        <v>0</v>
      </c>
      <c r="K9" s="4">
        <f t="shared" si="4"/>
        <v>0</v>
      </c>
      <c r="L9" s="13">
        <f t="shared" si="5"/>
        <v>28.08</v>
      </c>
      <c r="M9" s="13">
        <v>16</v>
      </c>
      <c r="N9" s="11">
        <f t="shared" si="6"/>
        <v>75.58</v>
      </c>
      <c r="O9" s="12">
        <f t="shared" si="7"/>
        <v>2</v>
      </c>
      <c r="P9" s="12" t="str">
        <f t="shared" si="8"/>
        <v>SI</v>
      </c>
      <c r="Q9" s="17"/>
    </row>
    <row r="10" spans="1:17">
      <c r="A10" t="s">
        <v>23</v>
      </c>
      <c r="B10" s="13">
        <v>14.5</v>
      </c>
      <c r="C10" s="13">
        <v>14.5</v>
      </c>
      <c r="D10">
        <v>100</v>
      </c>
      <c r="E10" s="13">
        <f t="shared" si="0"/>
        <v>10</v>
      </c>
      <c r="F10" s="3">
        <v>5027</v>
      </c>
      <c r="G10" s="4">
        <f t="shared" si="1"/>
        <v>0.48476374156219865</v>
      </c>
      <c r="H10" s="3">
        <v>5027</v>
      </c>
      <c r="I10" s="4">
        <f t="shared" si="2"/>
        <v>0.55923906997441319</v>
      </c>
      <c r="J10" s="3">
        <f t="shared" si="3"/>
        <v>0</v>
      </c>
      <c r="K10" s="4">
        <f t="shared" si="4"/>
        <v>0</v>
      </c>
      <c r="L10" s="13">
        <f t="shared" si="5"/>
        <v>17</v>
      </c>
      <c r="M10" s="13">
        <v>19</v>
      </c>
      <c r="N10" s="11">
        <f t="shared" si="6"/>
        <v>75</v>
      </c>
      <c r="O10" s="12">
        <f t="shared" si="7"/>
        <v>3</v>
      </c>
      <c r="P10" s="12" t="str">
        <f t="shared" si="8"/>
        <v>SI</v>
      </c>
      <c r="Q10" s="17"/>
    </row>
    <row r="11" spans="1:17">
      <c r="A11" t="s">
        <v>24</v>
      </c>
      <c r="B11" s="13">
        <v>12</v>
      </c>
      <c r="C11" s="13">
        <v>13.5</v>
      </c>
      <c r="D11">
        <v>100</v>
      </c>
      <c r="E11" s="13">
        <f t="shared" si="0"/>
        <v>10</v>
      </c>
      <c r="F11" s="3">
        <v>6178</v>
      </c>
      <c r="G11" s="4">
        <f t="shared" si="1"/>
        <v>0.59575699132111859</v>
      </c>
      <c r="H11" s="3">
        <v>6178</v>
      </c>
      <c r="I11" s="4">
        <f t="shared" si="2"/>
        <v>0.68728445878295696</v>
      </c>
      <c r="J11" s="3">
        <f t="shared" si="3"/>
        <v>0</v>
      </c>
      <c r="K11" s="4">
        <f t="shared" si="4"/>
        <v>0</v>
      </c>
      <c r="L11" s="13">
        <f t="shared" si="5"/>
        <v>20.89</v>
      </c>
      <c r="M11" s="13">
        <v>18.5</v>
      </c>
      <c r="N11" s="11">
        <f t="shared" si="6"/>
        <v>74.89</v>
      </c>
      <c r="O11" s="12">
        <f t="shared" si="7"/>
        <v>4</v>
      </c>
      <c r="P11" s="12" t="str">
        <f t="shared" si="8"/>
        <v>SI</v>
      </c>
      <c r="Q11" s="17"/>
    </row>
    <row r="12" spans="1:17">
      <c r="A12" t="s">
        <v>486</v>
      </c>
      <c r="B12" s="13">
        <v>12.5</v>
      </c>
      <c r="C12" s="13">
        <v>14.5</v>
      </c>
      <c r="D12">
        <v>100</v>
      </c>
      <c r="E12" s="13">
        <f t="shared" si="0"/>
        <v>10</v>
      </c>
      <c r="F12" s="3">
        <v>5478</v>
      </c>
      <c r="G12" s="4">
        <f t="shared" si="1"/>
        <v>0.52825458052073293</v>
      </c>
      <c r="H12" s="3">
        <v>5478</v>
      </c>
      <c r="I12" s="4">
        <f t="shared" si="2"/>
        <v>0.60941150294804758</v>
      </c>
      <c r="J12" s="3">
        <f t="shared" si="3"/>
        <v>0</v>
      </c>
      <c r="K12" s="4">
        <f t="shared" si="4"/>
        <v>0</v>
      </c>
      <c r="L12" s="13">
        <f t="shared" si="5"/>
        <v>18.53</v>
      </c>
      <c r="M12" s="13">
        <v>19</v>
      </c>
      <c r="N12" s="11">
        <f t="shared" si="6"/>
        <v>74.53</v>
      </c>
      <c r="O12" s="12">
        <f t="shared" si="7"/>
        <v>5</v>
      </c>
      <c r="P12" s="12" t="str">
        <f t="shared" si="8"/>
        <v>SI</v>
      </c>
      <c r="Q12" s="17"/>
    </row>
    <row r="13" spans="1:17">
      <c r="A13" t="s">
        <v>25</v>
      </c>
      <c r="B13" s="13">
        <v>13.5</v>
      </c>
      <c r="C13" s="13">
        <v>13</v>
      </c>
      <c r="D13">
        <v>100</v>
      </c>
      <c r="E13" s="13">
        <f t="shared" si="0"/>
        <v>10</v>
      </c>
      <c r="F13" s="3">
        <v>5681</v>
      </c>
      <c r="G13" s="4">
        <f t="shared" si="1"/>
        <v>0.5478302796528447</v>
      </c>
      <c r="H13" s="3">
        <v>5681</v>
      </c>
      <c r="I13" s="4">
        <f t="shared" si="2"/>
        <v>0.63199466014017136</v>
      </c>
      <c r="J13" s="3">
        <f t="shared" si="3"/>
        <v>0</v>
      </c>
      <c r="K13" s="4">
        <f t="shared" si="4"/>
        <v>0</v>
      </c>
      <c r="L13" s="13">
        <f t="shared" si="5"/>
        <v>19.21</v>
      </c>
      <c r="M13" s="13">
        <v>18.5</v>
      </c>
      <c r="N13" s="11">
        <f t="shared" si="6"/>
        <v>74.209999999999994</v>
      </c>
      <c r="O13" s="12">
        <f t="shared" si="7"/>
        <v>6</v>
      </c>
      <c r="P13" s="12" t="str">
        <f t="shared" si="8"/>
        <v>SI</v>
      </c>
      <c r="Q13" s="17"/>
    </row>
    <row r="14" spans="1:17">
      <c r="A14" t="s">
        <v>26</v>
      </c>
      <c r="B14" s="13">
        <v>9.5</v>
      </c>
      <c r="C14" s="13">
        <v>11.5</v>
      </c>
      <c r="D14">
        <v>100</v>
      </c>
      <c r="E14" s="13">
        <f t="shared" si="0"/>
        <v>10</v>
      </c>
      <c r="F14" s="3">
        <v>8555</v>
      </c>
      <c r="G14" s="4">
        <f t="shared" si="1"/>
        <v>0.82497589199614274</v>
      </c>
      <c r="H14" s="3">
        <v>8555</v>
      </c>
      <c r="I14" s="4">
        <f t="shared" si="2"/>
        <v>0.95171876738235617</v>
      </c>
      <c r="J14" s="3">
        <f t="shared" si="3"/>
        <v>0</v>
      </c>
      <c r="K14" s="4">
        <f t="shared" si="4"/>
        <v>0</v>
      </c>
      <c r="L14" s="13">
        <f t="shared" si="5"/>
        <v>28.93</v>
      </c>
      <c r="M14" s="13">
        <v>14</v>
      </c>
      <c r="N14" s="11">
        <f t="shared" si="6"/>
        <v>73.930000000000007</v>
      </c>
      <c r="O14" s="12">
        <f t="shared" si="7"/>
        <v>7</v>
      </c>
      <c r="P14" s="12" t="str">
        <f t="shared" si="8"/>
        <v>SI</v>
      </c>
      <c r="Q14" s="17"/>
    </row>
    <row r="15" spans="1:17">
      <c r="A15" t="s">
        <v>27</v>
      </c>
      <c r="B15" s="13">
        <v>10.5</v>
      </c>
      <c r="C15" s="13">
        <v>7.5</v>
      </c>
      <c r="D15">
        <v>100</v>
      </c>
      <c r="E15" s="13">
        <f t="shared" si="0"/>
        <v>10</v>
      </c>
      <c r="F15" s="3">
        <v>8989</v>
      </c>
      <c r="G15" s="4">
        <f t="shared" si="1"/>
        <v>0.86682738669238191</v>
      </c>
      <c r="H15" s="3">
        <v>8989</v>
      </c>
      <c r="I15" s="4">
        <f t="shared" si="2"/>
        <v>1</v>
      </c>
      <c r="J15" s="3">
        <f t="shared" si="3"/>
        <v>0</v>
      </c>
      <c r="K15" s="4">
        <f t="shared" si="4"/>
        <v>0</v>
      </c>
      <c r="L15" s="13">
        <f t="shared" si="5"/>
        <v>30.4</v>
      </c>
      <c r="M15" s="13">
        <v>15.5</v>
      </c>
      <c r="N15" s="11">
        <f t="shared" si="6"/>
        <v>73.900000000000006</v>
      </c>
      <c r="O15" s="12">
        <f t="shared" si="7"/>
        <v>8</v>
      </c>
      <c r="P15" s="12" t="str">
        <f t="shared" si="8"/>
        <v>SI</v>
      </c>
      <c r="Q15" s="17"/>
    </row>
    <row r="16" spans="1:17">
      <c r="A16" t="s">
        <v>28</v>
      </c>
      <c r="B16" s="13">
        <v>10</v>
      </c>
      <c r="C16" s="13">
        <v>12</v>
      </c>
      <c r="D16">
        <v>100</v>
      </c>
      <c r="E16" s="13">
        <f t="shared" si="0"/>
        <v>10</v>
      </c>
      <c r="F16" s="3">
        <v>7061</v>
      </c>
      <c r="G16" s="4">
        <f t="shared" si="1"/>
        <v>0.68090646094503371</v>
      </c>
      <c r="H16" s="3">
        <v>7061</v>
      </c>
      <c r="I16" s="4">
        <f t="shared" si="2"/>
        <v>0.78551563021470683</v>
      </c>
      <c r="J16" s="3">
        <f t="shared" si="3"/>
        <v>0</v>
      </c>
      <c r="K16" s="4">
        <f t="shared" si="4"/>
        <v>0</v>
      </c>
      <c r="L16" s="13">
        <f t="shared" si="5"/>
        <v>23.88</v>
      </c>
      <c r="M16" s="13">
        <v>18</v>
      </c>
      <c r="N16" s="11">
        <f t="shared" si="6"/>
        <v>73.88</v>
      </c>
      <c r="O16" s="12">
        <f t="shared" si="7"/>
        <v>9</v>
      </c>
      <c r="P16" s="12" t="str">
        <f t="shared" si="8"/>
        <v>SI</v>
      </c>
      <c r="Q16" s="17"/>
    </row>
    <row r="17" spans="1:17">
      <c r="A17" t="s">
        <v>30</v>
      </c>
      <c r="B17" s="13">
        <v>12.5</v>
      </c>
      <c r="C17" s="13">
        <v>12</v>
      </c>
      <c r="D17">
        <v>100</v>
      </c>
      <c r="E17" s="13">
        <f t="shared" si="0"/>
        <v>10</v>
      </c>
      <c r="F17" s="3">
        <v>6908</v>
      </c>
      <c r="G17" s="4">
        <f t="shared" si="1"/>
        <v>0.66615236258437804</v>
      </c>
      <c r="H17" s="3">
        <v>6908</v>
      </c>
      <c r="I17" s="4">
        <f t="shared" si="2"/>
        <v>0.76849482701079097</v>
      </c>
      <c r="J17" s="3">
        <f t="shared" si="3"/>
        <v>0</v>
      </c>
      <c r="K17" s="4">
        <f t="shared" si="4"/>
        <v>0</v>
      </c>
      <c r="L17" s="13">
        <f t="shared" si="5"/>
        <v>23.36</v>
      </c>
      <c r="M17" s="13">
        <v>15.5</v>
      </c>
      <c r="N17" s="11">
        <f t="shared" si="6"/>
        <v>73.36</v>
      </c>
      <c r="O17" s="12">
        <f t="shared" si="7"/>
        <v>10</v>
      </c>
      <c r="P17" s="12" t="str">
        <f t="shared" si="8"/>
        <v>SI</v>
      </c>
      <c r="Q17" s="17"/>
    </row>
    <row r="18" spans="1:17">
      <c r="A18" t="s">
        <v>31</v>
      </c>
      <c r="B18" s="13">
        <v>11</v>
      </c>
      <c r="C18" s="13">
        <v>13.5</v>
      </c>
      <c r="D18">
        <v>100</v>
      </c>
      <c r="E18" s="13">
        <f t="shared" si="0"/>
        <v>10</v>
      </c>
      <c r="F18" s="3">
        <v>6564</v>
      </c>
      <c r="G18" s="4">
        <f t="shared" si="1"/>
        <v>0.63297974927675993</v>
      </c>
      <c r="H18" s="3">
        <v>6564</v>
      </c>
      <c r="I18" s="4">
        <f t="shared" si="2"/>
        <v>0.73022583157192122</v>
      </c>
      <c r="J18" s="3">
        <f t="shared" si="3"/>
        <v>0</v>
      </c>
      <c r="K18" s="4">
        <f t="shared" si="4"/>
        <v>0</v>
      </c>
      <c r="L18" s="13">
        <f t="shared" si="5"/>
        <v>22.2</v>
      </c>
      <c r="M18" s="13">
        <v>16.5</v>
      </c>
      <c r="N18" s="11">
        <f t="shared" si="6"/>
        <v>73.2</v>
      </c>
      <c r="O18" s="12">
        <f t="shared" si="7"/>
        <v>11</v>
      </c>
      <c r="P18" s="12" t="str">
        <f t="shared" si="8"/>
        <v>SI</v>
      </c>
      <c r="Q18" s="17"/>
    </row>
    <row r="19" spans="1:17">
      <c r="A19" t="s">
        <v>33</v>
      </c>
      <c r="B19" s="13">
        <v>11.5</v>
      </c>
      <c r="C19" s="13">
        <v>12.5</v>
      </c>
      <c r="D19">
        <v>100</v>
      </c>
      <c r="E19" s="13">
        <f t="shared" si="0"/>
        <v>10</v>
      </c>
      <c r="F19" s="3">
        <v>6567</v>
      </c>
      <c r="G19" s="4">
        <f t="shared" si="1"/>
        <v>0.63326904532304729</v>
      </c>
      <c r="H19" s="3">
        <v>6567</v>
      </c>
      <c r="I19" s="4">
        <f t="shared" si="2"/>
        <v>0.73055957281121375</v>
      </c>
      <c r="J19" s="3">
        <f t="shared" si="3"/>
        <v>0</v>
      </c>
      <c r="K19" s="4">
        <f t="shared" si="4"/>
        <v>0</v>
      </c>
      <c r="L19" s="13">
        <f t="shared" si="5"/>
        <v>22.21</v>
      </c>
      <c r="M19" s="13">
        <v>16.5</v>
      </c>
      <c r="N19" s="11">
        <f t="shared" si="6"/>
        <v>72.709999999999994</v>
      </c>
      <c r="O19" s="12">
        <f t="shared" si="7"/>
        <v>12</v>
      </c>
      <c r="P19" s="12" t="str">
        <f t="shared" si="8"/>
        <v>SI</v>
      </c>
      <c r="Q19" s="17"/>
    </row>
    <row r="20" spans="1:17">
      <c r="A20" t="s">
        <v>34</v>
      </c>
      <c r="B20" s="13">
        <v>10.5</v>
      </c>
      <c r="C20" s="13">
        <v>14</v>
      </c>
      <c r="D20">
        <v>100</v>
      </c>
      <c r="E20" s="13">
        <f t="shared" si="0"/>
        <v>10</v>
      </c>
      <c r="F20" s="3">
        <v>6423</v>
      </c>
      <c r="G20" s="4">
        <f t="shared" si="1"/>
        <v>0.61938283510125358</v>
      </c>
      <c r="H20" s="3">
        <v>6423</v>
      </c>
      <c r="I20" s="4">
        <f t="shared" si="2"/>
        <v>0.71453999332517526</v>
      </c>
      <c r="J20" s="3">
        <f t="shared" si="3"/>
        <v>0</v>
      </c>
      <c r="K20" s="4">
        <f t="shared" si="4"/>
        <v>0</v>
      </c>
      <c r="L20" s="13">
        <f t="shared" si="5"/>
        <v>21.72</v>
      </c>
      <c r="M20" s="13">
        <v>16</v>
      </c>
      <c r="N20" s="11">
        <f t="shared" si="6"/>
        <v>72.22</v>
      </c>
      <c r="O20" s="12">
        <f t="shared" si="7"/>
        <v>13</v>
      </c>
      <c r="P20" s="12" t="str">
        <f t="shared" si="8"/>
        <v>SI</v>
      </c>
      <c r="Q20" s="17"/>
    </row>
    <row r="21" spans="1:17">
      <c r="A21" t="s">
        <v>35</v>
      </c>
      <c r="B21" s="13">
        <v>15</v>
      </c>
      <c r="C21" s="13">
        <v>13.5</v>
      </c>
      <c r="D21">
        <v>100</v>
      </c>
      <c r="E21" s="13">
        <f t="shared" si="0"/>
        <v>10</v>
      </c>
      <c r="F21" s="3">
        <v>4339</v>
      </c>
      <c r="G21" s="4">
        <f t="shared" si="1"/>
        <v>0.41841851494696242</v>
      </c>
      <c r="H21" s="3">
        <v>4339</v>
      </c>
      <c r="I21" s="4">
        <f t="shared" si="2"/>
        <v>0.4827010790966737</v>
      </c>
      <c r="J21" s="3">
        <f t="shared" si="3"/>
        <v>0</v>
      </c>
      <c r="K21" s="4">
        <f t="shared" si="4"/>
        <v>0</v>
      </c>
      <c r="L21" s="13">
        <f t="shared" si="5"/>
        <v>14.68</v>
      </c>
      <c r="M21" s="13">
        <v>19</v>
      </c>
      <c r="N21" s="11">
        <f t="shared" si="6"/>
        <v>72.180000000000007</v>
      </c>
      <c r="O21" s="12">
        <f t="shared" si="7"/>
        <v>14</v>
      </c>
      <c r="P21" s="12" t="str">
        <f t="shared" si="8"/>
        <v>SI</v>
      </c>
      <c r="Q21" s="17"/>
    </row>
    <row r="22" spans="1:17">
      <c r="A22" t="s">
        <v>487</v>
      </c>
      <c r="B22" s="13">
        <v>12</v>
      </c>
      <c r="C22" s="13">
        <v>13.5</v>
      </c>
      <c r="D22">
        <v>100</v>
      </c>
      <c r="E22" s="13">
        <f t="shared" si="0"/>
        <v>10</v>
      </c>
      <c r="F22" s="3">
        <v>6118</v>
      </c>
      <c r="G22" s="4">
        <f t="shared" si="1"/>
        <v>0.58997107039537122</v>
      </c>
      <c r="H22" s="3">
        <v>6118</v>
      </c>
      <c r="I22" s="4">
        <f t="shared" si="2"/>
        <v>0.68060963399710761</v>
      </c>
      <c r="J22" s="3">
        <f t="shared" si="3"/>
        <v>0</v>
      </c>
      <c r="K22" s="4">
        <f t="shared" si="4"/>
        <v>0</v>
      </c>
      <c r="L22" s="13">
        <f t="shared" si="5"/>
        <v>20.69</v>
      </c>
      <c r="M22" s="13">
        <v>15.5</v>
      </c>
      <c r="N22" s="11">
        <f t="shared" si="6"/>
        <v>71.69</v>
      </c>
      <c r="O22" s="12">
        <f t="shared" si="7"/>
        <v>15</v>
      </c>
      <c r="P22" s="12" t="str">
        <f t="shared" si="8"/>
        <v>SI</v>
      </c>
      <c r="Q22" s="17"/>
    </row>
    <row r="23" spans="1:17">
      <c r="A23" t="s">
        <v>37</v>
      </c>
      <c r="B23" s="13">
        <v>12</v>
      </c>
      <c r="C23" s="13">
        <v>11.5</v>
      </c>
      <c r="D23">
        <v>100</v>
      </c>
      <c r="E23" s="13">
        <f t="shared" si="0"/>
        <v>10</v>
      </c>
      <c r="F23" s="3">
        <v>7670</v>
      </c>
      <c r="G23" s="4">
        <f t="shared" si="1"/>
        <v>0.73963355834136935</v>
      </c>
      <c r="H23" s="3">
        <v>7670</v>
      </c>
      <c r="I23" s="4">
        <f t="shared" si="2"/>
        <v>0.85326510179107795</v>
      </c>
      <c r="J23" s="3">
        <f t="shared" si="3"/>
        <v>0</v>
      </c>
      <c r="K23" s="4">
        <f t="shared" si="4"/>
        <v>0</v>
      </c>
      <c r="L23" s="13">
        <f t="shared" si="5"/>
        <v>25.94</v>
      </c>
      <c r="M23" s="13">
        <v>12</v>
      </c>
      <c r="N23" s="11">
        <f t="shared" si="6"/>
        <v>71.44</v>
      </c>
      <c r="O23" s="12">
        <f t="shared" si="7"/>
        <v>16</v>
      </c>
      <c r="P23" s="12" t="str">
        <f t="shared" si="8"/>
        <v>SI</v>
      </c>
      <c r="Q23" s="17"/>
    </row>
    <row r="24" spans="1:17">
      <c r="A24" t="s">
        <v>29</v>
      </c>
      <c r="B24" s="13">
        <v>10</v>
      </c>
      <c r="C24" s="13">
        <v>8.5</v>
      </c>
      <c r="D24">
        <v>100</v>
      </c>
      <c r="E24" s="13">
        <f t="shared" si="0"/>
        <v>10</v>
      </c>
      <c r="F24" s="3">
        <v>10370</v>
      </c>
      <c r="G24" s="4">
        <f t="shared" si="1"/>
        <v>1</v>
      </c>
      <c r="H24" s="3">
        <v>6195</v>
      </c>
      <c r="I24" s="4">
        <f t="shared" si="2"/>
        <v>0.68917565913894763</v>
      </c>
      <c r="J24" s="3">
        <f t="shared" si="3"/>
        <v>4175</v>
      </c>
      <c r="K24" s="4">
        <f t="shared" si="4"/>
        <v>0.58399776192474473</v>
      </c>
      <c r="L24" s="13">
        <f t="shared" si="5"/>
        <v>30.46</v>
      </c>
      <c r="M24" s="13">
        <v>12</v>
      </c>
      <c r="N24" s="11">
        <f t="shared" si="6"/>
        <v>70.959999999999994</v>
      </c>
      <c r="O24" s="12">
        <f t="shared" si="7"/>
        <v>17</v>
      </c>
      <c r="P24" s="12" t="str">
        <f t="shared" si="8"/>
        <v>SI</v>
      </c>
      <c r="Q24" s="17"/>
    </row>
    <row r="25" spans="1:17">
      <c r="A25" t="s">
        <v>38</v>
      </c>
      <c r="B25" s="13">
        <v>10</v>
      </c>
      <c r="C25" s="13">
        <v>12</v>
      </c>
      <c r="D25">
        <v>100</v>
      </c>
      <c r="E25" s="13">
        <f t="shared" si="0"/>
        <v>10</v>
      </c>
      <c r="F25" s="3">
        <v>7214</v>
      </c>
      <c r="G25" s="4">
        <f t="shared" si="1"/>
        <v>0.69566055930568949</v>
      </c>
      <c r="H25" s="3">
        <v>7214</v>
      </c>
      <c r="I25" s="4">
        <f t="shared" si="2"/>
        <v>0.8025364334186228</v>
      </c>
      <c r="J25" s="3">
        <f t="shared" si="3"/>
        <v>0</v>
      </c>
      <c r="K25" s="4">
        <f t="shared" si="4"/>
        <v>0</v>
      </c>
      <c r="L25" s="13">
        <f t="shared" si="5"/>
        <v>24.4</v>
      </c>
      <c r="M25" s="13">
        <v>14.5</v>
      </c>
      <c r="N25" s="11">
        <f t="shared" si="6"/>
        <v>70.900000000000006</v>
      </c>
      <c r="O25" s="12">
        <f t="shared" si="7"/>
        <v>18</v>
      </c>
      <c r="P25" s="12" t="str">
        <f t="shared" si="8"/>
        <v>SI</v>
      </c>
      <c r="Q25" s="17"/>
    </row>
    <row r="26" spans="1:17">
      <c r="A26" t="s">
        <v>39</v>
      </c>
      <c r="B26" s="13">
        <v>12.5</v>
      </c>
      <c r="C26" s="13">
        <v>12.5</v>
      </c>
      <c r="D26">
        <v>100</v>
      </c>
      <c r="E26" s="13">
        <f t="shared" si="0"/>
        <v>10</v>
      </c>
      <c r="F26" s="3">
        <v>6323</v>
      </c>
      <c r="G26" s="4">
        <f t="shared" si="1"/>
        <v>0.60973963355834138</v>
      </c>
      <c r="H26" s="3">
        <v>6323</v>
      </c>
      <c r="I26" s="4">
        <f t="shared" si="2"/>
        <v>0.70341528534875963</v>
      </c>
      <c r="J26" s="3">
        <f t="shared" si="3"/>
        <v>0</v>
      </c>
      <c r="K26" s="4">
        <f t="shared" si="4"/>
        <v>0</v>
      </c>
      <c r="L26" s="13">
        <f t="shared" si="5"/>
        <v>21.39</v>
      </c>
      <c r="M26" s="13">
        <v>14.5</v>
      </c>
      <c r="N26" s="11">
        <f t="shared" si="6"/>
        <v>70.89</v>
      </c>
      <c r="O26" s="12">
        <f t="shared" si="7"/>
        <v>19</v>
      </c>
      <c r="P26" s="12" t="str">
        <f t="shared" si="8"/>
        <v>SI</v>
      </c>
      <c r="Q26" s="17"/>
    </row>
    <row r="27" spans="1:17">
      <c r="A27" t="s">
        <v>40</v>
      </c>
      <c r="B27" s="13">
        <v>11.5</v>
      </c>
      <c r="C27" s="13">
        <v>14</v>
      </c>
      <c r="D27">
        <v>100</v>
      </c>
      <c r="E27" s="13">
        <f t="shared" si="0"/>
        <v>10</v>
      </c>
      <c r="F27" s="3">
        <v>5843</v>
      </c>
      <c r="G27" s="4">
        <f t="shared" si="1"/>
        <v>0.56345226615236255</v>
      </c>
      <c r="H27" s="3">
        <v>5843</v>
      </c>
      <c r="I27" s="4">
        <f t="shared" si="2"/>
        <v>0.65001668706196458</v>
      </c>
      <c r="J27" s="3">
        <f t="shared" si="3"/>
        <v>0</v>
      </c>
      <c r="K27" s="4">
        <f t="shared" si="4"/>
        <v>0</v>
      </c>
      <c r="L27" s="13">
        <f t="shared" si="5"/>
        <v>19.760000000000002</v>
      </c>
      <c r="M27" s="13">
        <v>15.5</v>
      </c>
      <c r="N27" s="11">
        <f t="shared" si="6"/>
        <v>70.760000000000005</v>
      </c>
      <c r="O27" s="12">
        <f t="shared" si="7"/>
        <v>20</v>
      </c>
      <c r="P27" s="12" t="str">
        <f t="shared" si="8"/>
        <v>SI</v>
      </c>
      <c r="Q27" s="17"/>
    </row>
    <row r="28" spans="1:17">
      <c r="A28" t="s">
        <v>41</v>
      </c>
      <c r="B28" s="13">
        <v>11.5</v>
      </c>
      <c r="C28" s="13">
        <v>13</v>
      </c>
      <c r="D28">
        <v>100</v>
      </c>
      <c r="E28" s="13">
        <f t="shared" si="0"/>
        <v>10</v>
      </c>
      <c r="F28" s="3">
        <v>6423</v>
      </c>
      <c r="G28" s="4">
        <f t="shared" si="1"/>
        <v>0.61938283510125358</v>
      </c>
      <c r="H28" s="3">
        <v>6423</v>
      </c>
      <c r="I28" s="4">
        <f t="shared" si="2"/>
        <v>0.71453999332517526</v>
      </c>
      <c r="J28" s="3">
        <f t="shared" si="3"/>
        <v>0</v>
      </c>
      <c r="K28" s="4">
        <f t="shared" si="4"/>
        <v>0</v>
      </c>
      <c r="L28" s="13">
        <f t="shared" si="5"/>
        <v>21.72</v>
      </c>
      <c r="M28" s="13">
        <v>14.5</v>
      </c>
      <c r="N28" s="11">
        <f t="shared" si="6"/>
        <v>70.72</v>
      </c>
      <c r="O28" s="12">
        <f t="shared" si="7"/>
        <v>21</v>
      </c>
      <c r="P28" s="12" t="str">
        <f t="shared" si="8"/>
        <v>SI</v>
      </c>
      <c r="Q28" s="17"/>
    </row>
    <row r="29" spans="1:17">
      <c r="A29" t="s">
        <v>42</v>
      </c>
      <c r="B29" s="13">
        <v>10.5</v>
      </c>
      <c r="C29" s="13">
        <v>12</v>
      </c>
      <c r="D29">
        <v>100</v>
      </c>
      <c r="E29" s="13">
        <f t="shared" si="0"/>
        <v>10</v>
      </c>
      <c r="F29" s="3">
        <v>6560</v>
      </c>
      <c r="G29" s="4">
        <f t="shared" si="1"/>
        <v>0.63259402121504338</v>
      </c>
      <c r="H29" s="3">
        <v>6560</v>
      </c>
      <c r="I29" s="4">
        <f t="shared" si="2"/>
        <v>0.72978084325286463</v>
      </c>
      <c r="J29" s="3">
        <f t="shared" si="3"/>
        <v>0</v>
      </c>
      <c r="K29" s="4">
        <f t="shared" si="4"/>
        <v>0</v>
      </c>
      <c r="L29" s="13">
        <f t="shared" si="5"/>
        <v>22.19</v>
      </c>
      <c r="M29" s="13">
        <v>16</v>
      </c>
      <c r="N29" s="11">
        <f t="shared" si="6"/>
        <v>70.69</v>
      </c>
      <c r="O29" s="12">
        <f t="shared" si="7"/>
        <v>22</v>
      </c>
      <c r="P29" s="12" t="str">
        <f t="shared" si="8"/>
        <v>SI</v>
      </c>
      <c r="Q29" s="17"/>
    </row>
    <row r="30" spans="1:17">
      <c r="A30" t="s">
        <v>488</v>
      </c>
      <c r="B30" s="13">
        <v>10</v>
      </c>
      <c r="C30" s="13">
        <v>10</v>
      </c>
      <c r="D30">
        <v>100</v>
      </c>
      <c r="E30" s="13">
        <f t="shared" si="0"/>
        <v>10</v>
      </c>
      <c r="F30" s="3">
        <v>9827</v>
      </c>
      <c r="G30" s="4">
        <f t="shared" si="1"/>
        <v>0.94763741562198645</v>
      </c>
      <c r="H30" s="3">
        <v>2678</v>
      </c>
      <c r="I30" s="4">
        <f t="shared" si="2"/>
        <v>0.29791967960841026</v>
      </c>
      <c r="J30" s="3">
        <f t="shared" si="3"/>
        <v>7149</v>
      </c>
      <c r="K30" s="4">
        <f t="shared" si="4"/>
        <v>1</v>
      </c>
      <c r="L30" s="13">
        <f t="shared" si="5"/>
        <v>25.33</v>
      </c>
      <c r="M30" s="13">
        <v>14.5</v>
      </c>
      <c r="N30" s="11">
        <f t="shared" si="6"/>
        <v>69.83</v>
      </c>
      <c r="O30" s="12">
        <f t="shared" si="7"/>
        <v>23</v>
      </c>
      <c r="P30" s="12" t="str">
        <f t="shared" si="8"/>
        <v>SI</v>
      </c>
      <c r="Q30" s="17"/>
    </row>
    <row r="31" spans="1:17">
      <c r="A31" t="s">
        <v>48</v>
      </c>
      <c r="B31" s="13">
        <v>11.5</v>
      </c>
      <c r="C31" s="13">
        <v>11.5</v>
      </c>
      <c r="D31">
        <v>100</v>
      </c>
      <c r="E31" s="13">
        <f t="shared" si="0"/>
        <v>10</v>
      </c>
      <c r="F31" s="3">
        <v>6889</v>
      </c>
      <c r="G31" s="4">
        <f t="shared" si="1"/>
        <v>0.66432015429122471</v>
      </c>
      <c r="H31" s="3">
        <v>6889</v>
      </c>
      <c r="I31" s="4">
        <f t="shared" si="2"/>
        <v>0.76638113249527196</v>
      </c>
      <c r="J31" s="3">
        <f t="shared" si="3"/>
        <v>0</v>
      </c>
      <c r="K31" s="4">
        <f t="shared" si="4"/>
        <v>0</v>
      </c>
      <c r="L31" s="13">
        <f t="shared" si="5"/>
        <v>23.3</v>
      </c>
      <c r="M31" s="13">
        <v>13.5</v>
      </c>
      <c r="N31" s="11">
        <f t="shared" si="6"/>
        <v>69.8</v>
      </c>
      <c r="O31" s="12">
        <f t="shared" si="7"/>
        <v>24</v>
      </c>
      <c r="P31" s="12" t="str">
        <f t="shared" si="8"/>
        <v>SI</v>
      </c>
      <c r="Q31" s="17"/>
    </row>
    <row r="32" spans="1:17">
      <c r="A32" t="s">
        <v>489</v>
      </c>
      <c r="B32" s="13">
        <v>10.5</v>
      </c>
      <c r="C32" s="13">
        <v>12</v>
      </c>
      <c r="D32">
        <v>100</v>
      </c>
      <c r="E32" s="13">
        <f t="shared" si="0"/>
        <v>10</v>
      </c>
      <c r="F32" s="3">
        <v>6567</v>
      </c>
      <c r="G32" s="4">
        <f t="shared" si="1"/>
        <v>0.63326904532304729</v>
      </c>
      <c r="H32" s="3">
        <v>6567</v>
      </c>
      <c r="I32" s="4">
        <f t="shared" si="2"/>
        <v>0.73055957281121375</v>
      </c>
      <c r="J32" s="3">
        <f t="shared" si="3"/>
        <v>0</v>
      </c>
      <c r="K32" s="4">
        <f t="shared" si="4"/>
        <v>0</v>
      </c>
      <c r="L32" s="13">
        <f t="shared" si="5"/>
        <v>22.21</v>
      </c>
      <c r="M32" s="13">
        <v>15</v>
      </c>
      <c r="N32" s="11">
        <f t="shared" si="6"/>
        <v>69.709999999999994</v>
      </c>
      <c r="O32" s="12">
        <f t="shared" si="7"/>
        <v>25</v>
      </c>
      <c r="P32" s="12" t="str">
        <f t="shared" si="8"/>
        <v>SI</v>
      </c>
      <c r="Q32" s="17"/>
    </row>
    <row r="33" spans="1:17">
      <c r="A33" t="s">
        <v>49</v>
      </c>
      <c r="B33" s="13">
        <v>9.5</v>
      </c>
      <c r="C33" s="13">
        <v>11</v>
      </c>
      <c r="D33">
        <v>100</v>
      </c>
      <c r="E33" s="13">
        <f t="shared" si="0"/>
        <v>10</v>
      </c>
      <c r="F33" s="3">
        <v>7397</v>
      </c>
      <c r="G33" s="4">
        <f t="shared" si="1"/>
        <v>0.71330761812921895</v>
      </c>
      <c r="H33" s="3">
        <v>7397</v>
      </c>
      <c r="I33" s="4">
        <f t="shared" si="2"/>
        <v>0.82289464901546339</v>
      </c>
      <c r="J33" s="3">
        <f t="shared" si="3"/>
        <v>0</v>
      </c>
      <c r="K33" s="4">
        <f t="shared" si="4"/>
        <v>0</v>
      </c>
      <c r="L33" s="13">
        <f t="shared" si="5"/>
        <v>25.02</v>
      </c>
      <c r="M33" s="13">
        <v>14</v>
      </c>
      <c r="N33" s="11">
        <f t="shared" si="6"/>
        <v>69.52</v>
      </c>
      <c r="O33" s="12">
        <f t="shared" si="7"/>
        <v>26</v>
      </c>
      <c r="P33" s="12" t="str">
        <f t="shared" si="8"/>
        <v>SI</v>
      </c>
      <c r="Q33" s="17"/>
    </row>
    <row r="34" spans="1:17">
      <c r="A34" t="s">
        <v>51</v>
      </c>
      <c r="B34" s="13">
        <v>13</v>
      </c>
      <c r="C34" s="13">
        <v>12.5</v>
      </c>
      <c r="D34">
        <v>100</v>
      </c>
      <c r="E34" s="13">
        <f t="shared" si="0"/>
        <v>10</v>
      </c>
      <c r="F34" s="3">
        <v>5027</v>
      </c>
      <c r="G34" s="4">
        <f t="shared" si="1"/>
        <v>0.48476374156219865</v>
      </c>
      <c r="H34" s="3">
        <v>5027</v>
      </c>
      <c r="I34" s="4">
        <f t="shared" si="2"/>
        <v>0.55923906997441319</v>
      </c>
      <c r="J34" s="3">
        <f t="shared" si="3"/>
        <v>0</v>
      </c>
      <c r="K34" s="4">
        <f t="shared" si="4"/>
        <v>0</v>
      </c>
      <c r="L34" s="13">
        <f t="shared" si="5"/>
        <v>17</v>
      </c>
      <c r="M34" s="13">
        <v>17</v>
      </c>
      <c r="N34" s="11">
        <f t="shared" si="6"/>
        <v>69.5</v>
      </c>
      <c r="O34" s="12">
        <f t="shared" si="7"/>
        <v>27</v>
      </c>
      <c r="P34" s="12" t="str">
        <f t="shared" si="8"/>
        <v>SI</v>
      </c>
      <c r="Q34" s="17"/>
    </row>
    <row r="35" spans="1:17">
      <c r="A35" t="s">
        <v>490</v>
      </c>
      <c r="B35" s="13">
        <v>11.5</v>
      </c>
      <c r="C35" s="13">
        <v>11.5</v>
      </c>
      <c r="D35">
        <v>100</v>
      </c>
      <c r="E35" s="13">
        <f t="shared" si="0"/>
        <v>10</v>
      </c>
      <c r="F35" s="3">
        <v>6201</v>
      </c>
      <c r="G35" s="4">
        <f t="shared" si="1"/>
        <v>0.59797492767598848</v>
      </c>
      <c r="H35" s="3">
        <v>6201</v>
      </c>
      <c r="I35" s="4">
        <f t="shared" si="2"/>
        <v>0.68984314161753257</v>
      </c>
      <c r="J35" s="3">
        <f t="shared" si="3"/>
        <v>0</v>
      </c>
      <c r="K35" s="4">
        <f t="shared" si="4"/>
        <v>0</v>
      </c>
      <c r="L35" s="13">
        <f t="shared" si="5"/>
        <v>20.97</v>
      </c>
      <c r="M35" s="13">
        <v>15.5</v>
      </c>
      <c r="N35" s="11">
        <f t="shared" si="6"/>
        <v>69.47</v>
      </c>
      <c r="O35" s="12">
        <f t="shared" si="7"/>
        <v>28</v>
      </c>
      <c r="P35" s="12" t="str">
        <f t="shared" si="8"/>
        <v>SI</v>
      </c>
      <c r="Q35" s="17"/>
    </row>
    <row r="36" spans="1:17">
      <c r="A36" t="s">
        <v>36</v>
      </c>
      <c r="B36" s="13">
        <v>10</v>
      </c>
      <c r="C36" s="13">
        <v>8</v>
      </c>
      <c r="D36">
        <v>100</v>
      </c>
      <c r="E36" s="13">
        <f t="shared" si="0"/>
        <v>10</v>
      </c>
      <c r="F36" s="3">
        <v>9270</v>
      </c>
      <c r="G36" s="4">
        <f t="shared" si="1"/>
        <v>0.8939247830279653</v>
      </c>
      <c r="H36" s="3">
        <v>5074</v>
      </c>
      <c r="I36" s="4">
        <f t="shared" si="2"/>
        <v>0.56446768272332848</v>
      </c>
      <c r="J36" s="3">
        <f t="shared" si="3"/>
        <v>4196</v>
      </c>
      <c r="K36" s="4">
        <f t="shared" si="4"/>
        <v>0.58693523569730033</v>
      </c>
      <c r="L36" s="13">
        <f t="shared" si="5"/>
        <v>26.71</v>
      </c>
      <c r="M36" s="13">
        <v>14.5</v>
      </c>
      <c r="N36" s="11">
        <f t="shared" si="6"/>
        <v>69.209999999999994</v>
      </c>
      <c r="O36" s="12">
        <f t="shared" si="7"/>
        <v>29</v>
      </c>
      <c r="P36" s="12" t="str">
        <f t="shared" si="8"/>
        <v>SI</v>
      </c>
      <c r="Q36" s="17"/>
    </row>
    <row r="37" spans="1:17">
      <c r="A37" t="s">
        <v>52</v>
      </c>
      <c r="B37" s="13">
        <v>13</v>
      </c>
      <c r="C37" s="13">
        <v>14.5</v>
      </c>
      <c r="D37">
        <v>100</v>
      </c>
      <c r="E37" s="13">
        <f t="shared" si="0"/>
        <v>10</v>
      </c>
      <c r="F37" s="3">
        <v>4187</v>
      </c>
      <c r="G37" s="4">
        <f t="shared" si="1"/>
        <v>0.40376084860173578</v>
      </c>
      <c r="H37" s="3">
        <v>4187</v>
      </c>
      <c r="I37" s="4">
        <f t="shared" si="2"/>
        <v>0.46579152297252197</v>
      </c>
      <c r="J37" s="3">
        <f t="shared" si="3"/>
        <v>0</v>
      </c>
      <c r="K37" s="4">
        <f t="shared" si="4"/>
        <v>0</v>
      </c>
      <c r="L37" s="13">
        <f t="shared" si="5"/>
        <v>14.16</v>
      </c>
      <c r="M37" s="13">
        <v>17.5</v>
      </c>
      <c r="N37" s="11">
        <f t="shared" si="6"/>
        <v>69.16</v>
      </c>
      <c r="O37" s="12">
        <f t="shared" si="7"/>
        <v>30</v>
      </c>
      <c r="P37" s="12" t="str">
        <f t="shared" si="8"/>
        <v>SI</v>
      </c>
      <c r="Q37" s="17"/>
    </row>
    <row r="38" spans="1:17">
      <c r="A38" t="s">
        <v>53</v>
      </c>
      <c r="B38" s="13">
        <v>12</v>
      </c>
      <c r="C38" s="13">
        <v>10</v>
      </c>
      <c r="D38">
        <v>100</v>
      </c>
      <c r="E38" s="13">
        <f t="shared" si="0"/>
        <v>10</v>
      </c>
      <c r="F38" s="3">
        <v>6644</v>
      </c>
      <c r="G38" s="4">
        <f t="shared" si="1"/>
        <v>0.64069431051108972</v>
      </c>
      <c r="H38" s="3">
        <v>6644</v>
      </c>
      <c r="I38" s="4">
        <f t="shared" si="2"/>
        <v>0.73912559795305377</v>
      </c>
      <c r="J38" s="3">
        <f t="shared" si="3"/>
        <v>0</v>
      </c>
      <c r="K38" s="4">
        <f t="shared" si="4"/>
        <v>0</v>
      </c>
      <c r="L38" s="13">
        <f t="shared" si="5"/>
        <v>22.47</v>
      </c>
      <c r="M38" s="13">
        <v>14.5</v>
      </c>
      <c r="N38" s="11">
        <f t="shared" si="6"/>
        <v>68.97</v>
      </c>
      <c r="O38" s="12">
        <f t="shared" si="7"/>
        <v>31.5</v>
      </c>
      <c r="P38" s="12" t="str">
        <f t="shared" si="8"/>
        <v>SI</v>
      </c>
      <c r="Q38" s="17"/>
    </row>
    <row r="39" spans="1:17">
      <c r="A39" t="s">
        <v>47</v>
      </c>
      <c r="B39" s="13">
        <v>13</v>
      </c>
      <c r="C39" s="13">
        <v>14</v>
      </c>
      <c r="D39">
        <v>100</v>
      </c>
      <c r="E39" s="13">
        <f t="shared" si="0"/>
        <v>10</v>
      </c>
      <c r="F39" s="3">
        <v>4717</v>
      </c>
      <c r="G39" s="4">
        <f t="shared" si="1"/>
        <v>0.45486981677917071</v>
      </c>
      <c r="H39" s="3">
        <v>3379</v>
      </c>
      <c r="I39" s="4">
        <f t="shared" si="2"/>
        <v>0.37590388252308377</v>
      </c>
      <c r="J39" s="3">
        <f t="shared" si="3"/>
        <v>1338</v>
      </c>
      <c r="K39" s="4">
        <f t="shared" si="4"/>
        <v>0.18715904322282836</v>
      </c>
      <c r="L39" s="13">
        <f t="shared" si="5"/>
        <v>14.47</v>
      </c>
      <c r="M39" s="13">
        <v>17.5</v>
      </c>
      <c r="N39" s="11">
        <f t="shared" si="6"/>
        <v>68.97</v>
      </c>
      <c r="O39" s="12">
        <f t="shared" si="7"/>
        <v>31.5</v>
      </c>
      <c r="P39" s="12" t="str">
        <f t="shared" si="8"/>
        <v>SI</v>
      </c>
      <c r="Q39" s="17"/>
    </row>
    <row r="40" spans="1:17">
      <c r="A40" t="s">
        <v>491</v>
      </c>
      <c r="B40" s="13">
        <v>10.5</v>
      </c>
      <c r="C40" s="13">
        <v>12.5</v>
      </c>
      <c r="D40">
        <v>100</v>
      </c>
      <c r="E40" s="13">
        <f t="shared" ref="E40:E71" si="9">+ROUND(D40*10%,2)</f>
        <v>10</v>
      </c>
      <c r="F40" s="3">
        <v>5843</v>
      </c>
      <c r="G40" s="4">
        <f t="shared" ref="G40:G71" si="10">+F40/MAX(F:F)</f>
        <v>0.56345226615236255</v>
      </c>
      <c r="H40" s="3">
        <v>5843</v>
      </c>
      <c r="I40" s="4">
        <f t="shared" ref="I40:I71" si="11">+H40/MAX(H:H)</f>
        <v>0.65001668706196458</v>
      </c>
      <c r="J40" s="3">
        <f t="shared" ref="J40:J71" si="12">+F40-H40</f>
        <v>0</v>
      </c>
      <c r="K40" s="4">
        <f t="shared" ref="K40:K71" si="13">+J40/MAX(J:J)</f>
        <v>0</v>
      </c>
      <c r="L40" s="13">
        <f t="shared" ref="L40:L71" si="14">+ROUND((G40*30+I40*50+K40*20)*40%,2)</f>
        <v>19.760000000000002</v>
      </c>
      <c r="M40" s="13">
        <v>16</v>
      </c>
      <c r="N40" s="11">
        <f t="shared" ref="N40:N71" si="15">+ROUND(B40+C40+E40+L40+M40,2)</f>
        <v>68.760000000000005</v>
      </c>
      <c r="O40" s="12">
        <f t="shared" ref="O40:O71" si="16">+_xlfn.RANK.AVG(N40,N:N)</f>
        <v>33</v>
      </c>
      <c r="P40" s="12" t="str">
        <f t="shared" ref="P40:P71" si="17">+IF(N40&gt;=41,"SI","NO")</f>
        <v>SI</v>
      </c>
      <c r="Q40" s="17"/>
    </row>
    <row r="41" spans="1:17">
      <c r="A41" t="s">
        <v>58</v>
      </c>
      <c r="B41" s="13">
        <v>9</v>
      </c>
      <c r="C41" s="13">
        <v>10.5</v>
      </c>
      <c r="D41">
        <v>100</v>
      </c>
      <c r="E41" s="13">
        <f t="shared" si="9"/>
        <v>10</v>
      </c>
      <c r="F41" s="3">
        <v>7426</v>
      </c>
      <c r="G41" s="4">
        <f t="shared" si="10"/>
        <v>0.71610414657666344</v>
      </c>
      <c r="H41" s="3">
        <v>7426</v>
      </c>
      <c r="I41" s="4">
        <f t="shared" si="11"/>
        <v>0.82612081432862383</v>
      </c>
      <c r="J41" s="3">
        <f t="shared" si="12"/>
        <v>0</v>
      </c>
      <c r="K41" s="4">
        <f t="shared" si="13"/>
        <v>0</v>
      </c>
      <c r="L41" s="13">
        <f t="shared" si="14"/>
        <v>25.12</v>
      </c>
      <c r="M41" s="13">
        <v>14</v>
      </c>
      <c r="N41" s="11">
        <f t="shared" si="15"/>
        <v>68.62</v>
      </c>
      <c r="O41" s="12">
        <f t="shared" si="16"/>
        <v>34</v>
      </c>
      <c r="P41" s="12" t="str">
        <f t="shared" si="17"/>
        <v>SI</v>
      </c>
      <c r="Q41" s="17"/>
    </row>
    <row r="42" spans="1:17">
      <c r="A42" t="s">
        <v>59</v>
      </c>
      <c r="B42" s="13">
        <v>11.5</v>
      </c>
      <c r="C42" s="13">
        <v>11.5</v>
      </c>
      <c r="D42">
        <v>100</v>
      </c>
      <c r="E42" s="13">
        <f t="shared" si="9"/>
        <v>10</v>
      </c>
      <c r="F42" s="3">
        <v>5784</v>
      </c>
      <c r="G42" s="4">
        <f t="shared" si="10"/>
        <v>0.55776277724204437</v>
      </c>
      <c r="H42" s="3">
        <v>5784</v>
      </c>
      <c r="I42" s="4">
        <f t="shared" si="11"/>
        <v>0.6434531093558794</v>
      </c>
      <c r="J42" s="3">
        <f t="shared" si="12"/>
        <v>0</v>
      </c>
      <c r="K42" s="4">
        <f t="shared" si="13"/>
        <v>0</v>
      </c>
      <c r="L42" s="13">
        <f t="shared" si="14"/>
        <v>19.559999999999999</v>
      </c>
      <c r="M42" s="13">
        <v>16</v>
      </c>
      <c r="N42" s="11">
        <f t="shared" si="15"/>
        <v>68.56</v>
      </c>
      <c r="O42" s="12">
        <f t="shared" si="16"/>
        <v>35</v>
      </c>
      <c r="P42" s="12" t="str">
        <f t="shared" si="17"/>
        <v>SI</v>
      </c>
      <c r="Q42" s="17"/>
    </row>
    <row r="43" spans="1:17">
      <c r="A43" t="s">
        <v>66</v>
      </c>
      <c r="B43" s="13">
        <v>9.5</v>
      </c>
      <c r="C43" s="13">
        <v>13</v>
      </c>
      <c r="D43">
        <v>100</v>
      </c>
      <c r="E43" s="13">
        <f t="shared" si="9"/>
        <v>10</v>
      </c>
      <c r="F43" s="3">
        <v>6574</v>
      </c>
      <c r="G43" s="4">
        <f t="shared" si="10"/>
        <v>0.63394406943105108</v>
      </c>
      <c r="H43" s="3">
        <v>6574</v>
      </c>
      <c r="I43" s="4">
        <f t="shared" si="11"/>
        <v>0.73133830236956276</v>
      </c>
      <c r="J43" s="3">
        <f t="shared" si="12"/>
        <v>0</v>
      </c>
      <c r="K43" s="4">
        <f t="shared" si="13"/>
        <v>0</v>
      </c>
      <c r="L43" s="13">
        <f t="shared" si="14"/>
        <v>22.23</v>
      </c>
      <c r="M43" s="13">
        <v>13.5</v>
      </c>
      <c r="N43" s="11">
        <f t="shared" si="15"/>
        <v>68.23</v>
      </c>
      <c r="O43" s="12">
        <f t="shared" si="16"/>
        <v>36</v>
      </c>
      <c r="P43" s="12" t="str">
        <f t="shared" si="17"/>
        <v>SI</v>
      </c>
      <c r="Q43" s="17"/>
    </row>
    <row r="44" spans="1:17">
      <c r="A44" t="s">
        <v>67</v>
      </c>
      <c r="B44" s="13">
        <v>10</v>
      </c>
      <c r="C44" s="13">
        <v>12.5</v>
      </c>
      <c r="D44">
        <v>100</v>
      </c>
      <c r="E44" s="13">
        <f t="shared" si="9"/>
        <v>10</v>
      </c>
      <c r="F44" s="3">
        <v>6567</v>
      </c>
      <c r="G44" s="4">
        <f t="shared" si="10"/>
        <v>0.63326904532304729</v>
      </c>
      <c r="H44" s="3">
        <v>6567</v>
      </c>
      <c r="I44" s="4">
        <f t="shared" si="11"/>
        <v>0.73055957281121375</v>
      </c>
      <c r="J44" s="3">
        <f t="shared" si="12"/>
        <v>0</v>
      </c>
      <c r="K44" s="4">
        <f t="shared" si="13"/>
        <v>0</v>
      </c>
      <c r="L44" s="13">
        <f t="shared" si="14"/>
        <v>22.21</v>
      </c>
      <c r="M44" s="13">
        <v>13.5</v>
      </c>
      <c r="N44" s="11">
        <f t="shared" si="15"/>
        <v>68.209999999999994</v>
      </c>
      <c r="O44" s="12">
        <f t="shared" si="16"/>
        <v>37</v>
      </c>
      <c r="P44" s="12" t="str">
        <f t="shared" si="17"/>
        <v>SI</v>
      </c>
      <c r="Q44" s="17"/>
    </row>
    <row r="45" spans="1:17">
      <c r="A45" t="s">
        <v>65</v>
      </c>
      <c r="B45" s="13">
        <v>11</v>
      </c>
      <c r="C45" s="13">
        <v>11.5</v>
      </c>
      <c r="D45">
        <v>100</v>
      </c>
      <c r="E45" s="13">
        <f t="shared" si="9"/>
        <v>10</v>
      </c>
      <c r="F45" s="3">
        <v>6939</v>
      </c>
      <c r="G45" s="4">
        <f t="shared" si="10"/>
        <v>0.66914175506268081</v>
      </c>
      <c r="H45" s="3">
        <v>6423</v>
      </c>
      <c r="I45" s="4">
        <f t="shared" si="11"/>
        <v>0.71453999332517526</v>
      </c>
      <c r="J45" s="3">
        <f t="shared" si="12"/>
        <v>516</v>
      </c>
      <c r="K45" s="4">
        <f t="shared" si="13"/>
        <v>7.2177926982794793E-2</v>
      </c>
      <c r="L45" s="13">
        <f t="shared" si="14"/>
        <v>22.9</v>
      </c>
      <c r="M45" s="13">
        <v>12.5</v>
      </c>
      <c r="N45" s="11">
        <f t="shared" si="15"/>
        <v>67.900000000000006</v>
      </c>
      <c r="O45" s="12">
        <f t="shared" si="16"/>
        <v>38</v>
      </c>
      <c r="P45" s="12" t="str">
        <f t="shared" si="17"/>
        <v>SI</v>
      </c>
      <c r="Q45" s="17"/>
    </row>
    <row r="46" spans="1:17">
      <c r="A46" t="s">
        <v>71</v>
      </c>
      <c r="B46" s="13">
        <v>11</v>
      </c>
      <c r="C46" s="13">
        <v>9.5</v>
      </c>
      <c r="D46">
        <v>100</v>
      </c>
      <c r="E46" s="13">
        <f t="shared" si="9"/>
        <v>10</v>
      </c>
      <c r="F46" s="3">
        <v>6762</v>
      </c>
      <c r="G46" s="4">
        <f t="shared" si="10"/>
        <v>0.65207328833172618</v>
      </c>
      <c r="H46" s="3">
        <v>6762</v>
      </c>
      <c r="I46" s="4">
        <f t="shared" si="11"/>
        <v>0.75225275336522412</v>
      </c>
      <c r="J46" s="3">
        <f t="shared" si="12"/>
        <v>0</v>
      </c>
      <c r="K46" s="4">
        <f t="shared" si="13"/>
        <v>0</v>
      </c>
      <c r="L46" s="13">
        <f t="shared" si="14"/>
        <v>22.87</v>
      </c>
      <c r="M46" s="13">
        <v>14.5</v>
      </c>
      <c r="N46" s="11">
        <f t="shared" si="15"/>
        <v>67.87</v>
      </c>
      <c r="O46" s="12">
        <f t="shared" si="16"/>
        <v>39</v>
      </c>
      <c r="P46" s="12" t="str">
        <f t="shared" si="17"/>
        <v>SI</v>
      </c>
      <c r="Q46" s="17"/>
    </row>
    <row r="47" spans="1:17">
      <c r="A47" t="s">
        <v>75</v>
      </c>
      <c r="B47" s="13">
        <v>10</v>
      </c>
      <c r="C47" s="13">
        <v>12</v>
      </c>
      <c r="D47">
        <v>100</v>
      </c>
      <c r="E47" s="13">
        <f t="shared" si="9"/>
        <v>10</v>
      </c>
      <c r="F47" s="3">
        <v>5843</v>
      </c>
      <c r="G47" s="4">
        <f t="shared" si="10"/>
        <v>0.56345226615236255</v>
      </c>
      <c r="H47" s="3">
        <v>5843</v>
      </c>
      <c r="I47" s="4">
        <f t="shared" si="11"/>
        <v>0.65001668706196458</v>
      </c>
      <c r="J47" s="3">
        <f t="shared" si="12"/>
        <v>0</v>
      </c>
      <c r="K47" s="4">
        <f t="shared" si="13"/>
        <v>0</v>
      </c>
      <c r="L47" s="13">
        <f t="shared" si="14"/>
        <v>19.760000000000002</v>
      </c>
      <c r="M47" s="13">
        <v>16</v>
      </c>
      <c r="N47" s="11">
        <f t="shared" si="15"/>
        <v>67.760000000000005</v>
      </c>
      <c r="O47" s="12">
        <f t="shared" si="16"/>
        <v>40</v>
      </c>
      <c r="P47" s="12" t="str">
        <f t="shared" si="17"/>
        <v>SI</v>
      </c>
      <c r="Q47" s="17"/>
    </row>
    <row r="48" spans="1:17">
      <c r="A48" t="s">
        <v>492</v>
      </c>
      <c r="B48" s="13">
        <v>8.5</v>
      </c>
      <c r="C48" s="13">
        <v>10.5</v>
      </c>
      <c r="D48">
        <v>100</v>
      </c>
      <c r="E48" s="13">
        <f t="shared" si="9"/>
        <v>10</v>
      </c>
      <c r="F48" s="3">
        <v>6564</v>
      </c>
      <c r="G48" s="4">
        <f t="shared" si="10"/>
        <v>0.63297974927675993</v>
      </c>
      <c r="H48" s="3">
        <v>6564</v>
      </c>
      <c r="I48" s="4">
        <f t="shared" si="11"/>
        <v>0.73022583157192122</v>
      </c>
      <c r="J48" s="3">
        <f t="shared" si="12"/>
        <v>0</v>
      </c>
      <c r="K48" s="4">
        <f t="shared" si="13"/>
        <v>0</v>
      </c>
      <c r="L48" s="13">
        <f t="shared" si="14"/>
        <v>22.2</v>
      </c>
      <c r="M48" s="13">
        <v>16.5</v>
      </c>
      <c r="N48" s="11">
        <f t="shared" si="15"/>
        <v>67.7</v>
      </c>
      <c r="O48" s="12">
        <f t="shared" si="16"/>
        <v>41</v>
      </c>
      <c r="P48" s="12" t="str">
        <f t="shared" si="17"/>
        <v>SI</v>
      </c>
      <c r="Q48" s="17"/>
    </row>
    <row r="49" spans="1:17">
      <c r="A49" t="s">
        <v>81</v>
      </c>
      <c r="B49" s="13">
        <v>11.5</v>
      </c>
      <c r="C49" s="13">
        <v>12.5</v>
      </c>
      <c r="D49">
        <v>100</v>
      </c>
      <c r="E49" s="13">
        <f t="shared" si="9"/>
        <v>10</v>
      </c>
      <c r="F49" s="3">
        <v>4920</v>
      </c>
      <c r="G49" s="4">
        <f t="shared" si="10"/>
        <v>0.47444551591128253</v>
      </c>
      <c r="H49" s="3">
        <v>4920</v>
      </c>
      <c r="I49" s="4">
        <f t="shared" si="11"/>
        <v>0.54733563243964845</v>
      </c>
      <c r="J49" s="3">
        <f t="shared" si="12"/>
        <v>0</v>
      </c>
      <c r="K49" s="4">
        <f t="shared" si="13"/>
        <v>0</v>
      </c>
      <c r="L49" s="13">
        <f t="shared" si="14"/>
        <v>16.64</v>
      </c>
      <c r="M49" s="13">
        <v>16.5</v>
      </c>
      <c r="N49" s="11">
        <f t="shared" si="15"/>
        <v>67.14</v>
      </c>
      <c r="O49" s="12">
        <f t="shared" si="16"/>
        <v>42</v>
      </c>
      <c r="P49" s="12" t="str">
        <f t="shared" si="17"/>
        <v>SI</v>
      </c>
      <c r="Q49" s="17"/>
    </row>
    <row r="50" spans="1:17">
      <c r="A50" t="s">
        <v>83</v>
      </c>
      <c r="B50" s="13">
        <v>13</v>
      </c>
      <c r="C50" s="13">
        <v>13</v>
      </c>
      <c r="D50">
        <v>100</v>
      </c>
      <c r="E50" s="13">
        <f t="shared" si="9"/>
        <v>10</v>
      </c>
      <c r="F50" s="3">
        <v>4159</v>
      </c>
      <c r="G50" s="4">
        <f t="shared" si="10"/>
        <v>0.40106075216972037</v>
      </c>
      <c r="H50" s="3">
        <v>4159</v>
      </c>
      <c r="I50" s="4">
        <f t="shared" si="11"/>
        <v>0.46267660473912559</v>
      </c>
      <c r="J50" s="3">
        <f t="shared" si="12"/>
        <v>0</v>
      </c>
      <c r="K50" s="4">
        <f t="shared" si="13"/>
        <v>0</v>
      </c>
      <c r="L50" s="13">
        <f t="shared" si="14"/>
        <v>14.07</v>
      </c>
      <c r="M50" s="13">
        <v>17</v>
      </c>
      <c r="N50" s="11">
        <f t="shared" si="15"/>
        <v>67.069999999999993</v>
      </c>
      <c r="O50" s="12">
        <f t="shared" si="16"/>
        <v>43</v>
      </c>
      <c r="P50" s="12" t="str">
        <f t="shared" si="17"/>
        <v>SI</v>
      </c>
      <c r="Q50" s="17"/>
    </row>
    <row r="51" spans="1:17">
      <c r="A51" t="s">
        <v>89</v>
      </c>
      <c r="B51" s="13">
        <v>9.5</v>
      </c>
      <c r="C51" s="13">
        <v>9.5</v>
      </c>
      <c r="D51">
        <v>100</v>
      </c>
      <c r="E51" s="13">
        <f t="shared" si="9"/>
        <v>10</v>
      </c>
      <c r="F51" s="3">
        <v>6455</v>
      </c>
      <c r="G51" s="4">
        <f t="shared" si="10"/>
        <v>0.62246865959498554</v>
      </c>
      <c r="H51" s="3">
        <v>6455</v>
      </c>
      <c r="I51" s="4">
        <f t="shared" si="11"/>
        <v>0.71809989987762823</v>
      </c>
      <c r="J51" s="3">
        <f t="shared" si="12"/>
        <v>0</v>
      </c>
      <c r="K51" s="4">
        <f t="shared" si="13"/>
        <v>0</v>
      </c>
      <c r="L51" s="13">
        <f t="shared" si="14"/>
        <v>21.83</v>
      </c>
      <c r="M51" s="13">
        <v>16</v>
      </c>
      <c r="N51" s="11">
        <f t="shared" si="15"/>
        <v>66.83</v>
      </c>
      <c r="O51" s="12">
        <f t="shared" si="16"/>
        <v>44</v>
      </c>
      <c r="P51" s="12" t="str">
        <f t="shared" si="17"/>
        <v>SI</v>
      </c>
      <c r="Q51" s="17"/>
    </row>
    <row r="52" spans="1:17">
      <c r="A52" t="s">
        <v>95</v>
      </c>
      <c r="B52" s="13">
        <v>8.5</v>
      </c>
      <c r="C52" s="13">
        <v>5.5</v>
      </c>
      <c r="D52">
        <v>100</v>
      </c>
      <c r="E52" s="13">
        <f t="shared" si="9"/>
        <v>10</v>
      </c>
      <c r="F52" s="3">
        <v>8546</v>
      </c>
      <c r="G52" s="4">
        <f t="shared" si="10"/>
        <v>0.82410800385728067</v>
      </c>
      <c r="H52" s="3">
        <v>8546</v>
      </c>
      <c r="I52" s="4">
        <f t="shared" si="11"/>
        <v>0.9507175436644788</v>
      </c>
      <c r="J52" s="3">
        <f t="shared" si="12"/>
        <v>0</v>
      </c>
      <c r="K52" s="4">
        <f t="shared" si="13"/>
        <v>0</v>
      </c>
      <c r="L52" s="13">
        <f t="shared" si="14"/>
        <v>28.9</v>
      </c>
      <c r="M52" s="13">
        <v>13.5</v>
      </c>
      <c r="N52" s="11">
        <f t="shared" si="15"/>
        <v>66.400000000000006</v>
      </c>
      <c r="O52" s="12">
        <f t="shared" si="16"/>
        <v>45</v>
      </c>
      <c r="P52" s="12" t="str">
        <f t="shared" si="17"/>
        <v>SI</v>
      </c>
      <c r="Q52" s="17"/>
    </row>
    <row r="53" spans="1:17">
      <c r="A53" t="s">
        <v>88</v>
      </c>
      <c r="B53" s="13">
        <v>11.5</v>
      </c>
      <c r="C53" s="13">
        <v>12.5</v>
      </c>
      <c r="D53">
        <v>100</v>
      </c>
      <c r="E53" s="13">
        <f t="shared" si="9"/>
        <v>10</v>
      </c>
      <c r="F53" s="3">
        <v>4826</v>
      </c>
      <c r="G53" s="4">
        <f t="shared" si="10"/>
        <v>0.46538090646094504</v>
      </c>
      <c r="H53" s="3">
        <v>3943</v>
      </c>
      <c r="I53" s="4">
        <f t="shared" si="11"/>
        <v>0.43864723551006785</v>
      </c>
      <c r="J53" s="3">
        <f t="shared" si="12"/>
        <v>883</v>
      </c>
      <c r="K53" s="4">
        <f t="shared" si="13"/>
        <v>0.12351377815079032</v>
      </c>
      <c r="L53" s="13">
        <f t="shared" si="14"/>
        <v>15.35</v>
      </c>
      <c r="M53" s="13">
        <v>17</v>
      </c>
      <c r="N53" s="11">
        <f t="shared" si="15"/>
        <v>66.349999999999994</v>
      </c>
      <c r="O53" s="12">
        <f t="shared" si="16"/>
        <v>46</v>
      </c>
      <c r="P53" s="12" t="str">
        <f t="shared" si="17"/>
        <v>SI</v>
      </c>
      <c r="Q53" s="17"/>
    </row>
    <row r="54" spans="1:17">
      <c r="A54" t="s">
        <v>96</v>
      </c>
      <c r="B54" s="13">
        <v>12</v>
      </c>
      <c r="C54" s="13">
        <v>11</v>
      </c>
      <c r="D54">
        <v>100</v>
      </c>
      <c r="E54" s="13">
        <f t="shared" si="9"/>
        <v>10</v>
      </c>
      <c r="F54" s="3">
        <v>6454</v>
      </c>
      <c r="G54" s="4">
        <f t="shared" si="10"/>
        <v>0.62237222757955646</v>
      </c>
      <c r="H54" s="3">
        <v>6454</v>
      </c>
      <c r="I54" s="4">
        <f t="shared" si="11"/>
        <v>0.71798865279786406</v>
      </c>
      <c r="J54" s="3">
        <f t="shared" si="12"/>
        <v>0</v>
      </c>
      <c r="K54" s="4">
        <f t="shared" si="13"/>
        <v>0</v>
      </c>
      <c r="L54" s="13">
        <f t="shared" si="14"/>
        <v>21.83</v>
      </c>
      <c r="M54" s="13">
        <v>11.5</v>
      </c>
      <c r="N54" s="11">
        <f t="shared" si="15"/>
        <v>66.33</v>
      </c>
      <c r="O54" s="12">
        <f t="shared" si="16"/>
        <v>47</v>
      </c>
      <c r="P54" s="12" t="str">
        <f t="shared" si="17"/>
        <v>SI</v>
      </c>
      <c r="Q54" s="17"/>
    </row>
    <row r="55" spans="1:17">
      <c r="A55" t="s">
        <v>97</v>
      </c>
      <c r="B55" s="13">
        <v>11.5</v>
      </c>
      <c r="C55" s="13">
        <v>10.5</v>
      </c>
      <c r="D55">
        <v>100</v>
      </c>
      <c r="E55" s="13">
        <f t="shared" si="9"/>
        <v>10</v>
      </c>
      <c r="F55" s="3">
        <v>5541</v>
      </c>
      <c r="G55" s="4">
        <f t="shared" si="10"/>
        <v>0.53432979749276754</v>
      </c>
      <c r="H55" s="3">
        <v>5541</v>
      </c>
      <c r="I55" s="4">
        <f t="shared" si="11"/>
        <v>0.61642006897318946</v>
      </c>
      <c r="J55" s="3">
        <f t="shared" si="12"/>
        <v>0</v>
      </c>
      <c r="K55" s="4">
        <f t="shared" si="13"/>
        <v>0</v>
      </c>
      <c r="L55" s="13">
        <f t="shared" si="14"/>
        <v>18.739999999999998</v>
      </c>
      <c r="M55" s="13">
        <v>15.5</v>
      </c>
      <c r="N55" s="11">
        <f t="shared" si="15"/>
        <v>66.239999999999995</v>
      </c>
      <c r="O55" s="12">
        <f t="shared" si="16"/>
        <v>48</v>
      </c>
      <c r="P55" s="12" t="str">
        <f t="shared" si="17"/>
        <v>SI</v>
      </c>
      <c r="Q55" s="17"/>
    </row>
    <row r="56" spans="1:17">
      <c r="A56" t="s">
        <v>99</v>
      </c>
      <c r="B56" s="13">
        <v>11</v>
      </c>
      <c r="C56" s="13">
        <v>11</v>
      </c>
      <c r="D56">
        <v>100</v>
      </c>
      <c r="E56" s="13">
        <f t="shared" si="9"/>
        <v>10</v>
      </c>
      <c r="F56" s="3">
        <v>4734</v>
      </c>
      <c r="G56" s="4">
        <f t="shared" si="10"/>
        <v>0.45650916104146577</v>
      </c>
      <c r="H56" s="3">
        <v>4734</v>
      </c>
      <c r="I56" s="4">
        <f t="shared" si="11"/>
        <v>0.52664367560351544</v>
      </c>
      <c r="J56" s="3">
        <f t="shared" si="12"/>
        <v>0</v>
      </c>
      <c r="K56" s="4">
        <f t="shared" si="13"/>
        <v>0</v>
      </c>
      <c r="L56" s="13">
        <f t="shared" si="14"/>
        <v>16.010000000000002</v>
      </c>
      <c r="M56" s="13">
        <v>18</v>
      </c>
      <c r="N56" s="11">
        <f t="shared" si="15"/>
        <v>66.010000000000005</v>
      </c>
      <c r="O56" s="12">
        <f t="shared" si="16"/>
        <v>49</v>
      </c>
      <c r="P56" s="12" t="str">
        <f t="shared" si="17"/>
        <v>SI</v>
      </c>
      <c r="Q56" s="17"/>
    </row>
    <row r="57" spans="1:17">
      <c r="A57" t="s">
        <v>493</v>
      </c>
      <c r="B57" s="13">
        <v>10.5</v>
      </c>
      <c r="C57" s="13">
        <v>10.5</v>
      </c>
      <c r="D57">
        <v>100</v>
      </c>
      <c r="E57" s="13">
        <f t="shared" si="9"/>
        <v>10</v>
      </c>
      <c r="F57" s="3">
        <v>5843</v>
      </c>
      <c r="G57" s="4">
        <f t="shared" si="10"/>
        <v>0.56345226615236255</v>
      </c>
      <c r="H57" s="3">
        <v>5843</v>
      </c>
      <c r="I57" s="4">
        <f t="shared" si="11"/>
        <v>0.65001668706196458</v>
      </c>
      <c r="J57" s="3">
        <f t="shared" si="12"/>
        <v>0</v>
      </c>
      <c r="K57" s="4">
        <f t="shared" si="13"/>
        <v>0</v>
      </c>
      <c r="L57" s="13">
        <f t="shared" si="14"/>
        <v>19.760000000000002</v>
      </c>
      <c r="M57" s="13">
        <v>15</v>
      </c>
      <c r="N57" s="11">
        <f t="shared" si="15"/>
        <v>65.760000000000005</v>
      </c>
      <c r="O57" s="12">
        <f t="shared" si="16"/>
        <v>50.5</v>
      </c>
      <c r="P57" s="12" t="str">
        <f t="shared" si="17"/>
        <v>SI</v>
      </c>
      <c r="Q57" s="17"/>
    </row>
    <row r="58" spans="1:17">
      <c r="A58" t="s">
        <v>494</v>
      </c>
      <c r="B58" s="13">
        <v>10</v>
      </c>
      <c r="C58" s="13">
        <v>11</v>
      </c>
      <c r="D58">
        <v>100</v>
      </c>
      <c r="E58" s="13">
        <f t="shared" si="9"/>
        <v>10</v>
      </c>
      <c r="F58" s="3">
        <v>5843</v>
      </c>
      <c r="G58" s="4">
        <f t="shared" si="10"/>
        <v>0.56345226615236255</v>
      </c>
      <c r="H58" s="3">
        <v>5843</v>
      </c>
      <c r="I58" s="4">
        <f t="shared" si="11"/>
        <v>0.65001668706196458</v>
      </c>
      <c r="J58" s="3">
        <f t="shared" si="12"/>
        <v>0</v>
      </c>
      <c r="K58" s="4">
        <f t="shared" si="13"/>
        <v>0</v>
      </c>
      <c r="L58" s="13">
        <f t="shared" si="14"/>
        <v>19.760000000000002</v>
      </c>
      <c r="M58" s="13">
        <v>15</v>
      </c>
      <c r="N58" s="11">
        <f t="shared" si="15"/>
        <v>65.760000000000005</v>
      </c>
      <c r="O58" s="12">
        <f t="shared" si="16"/>
        <v>50.5</v>
      </c>
      <c r="P58" s="12" t="str">
        <f t="shared" si="17"/>
        <v>SI</v>
      </c>
      <c r="Q58" s="17"/>
    </row>
    <row r="59" spans="1:17">
      <c r="A59" t="s">
        <v>105</v>
      </c>
      <c r="B59" s="13">
        <v>9.5</v>
      </c>
      <c r="C59" s="13">
        <v>9</v>
      </c>
      <c r="D59">
        <v>100</v>
      </c>
      <c r="E59" s="13">
        <f t="shared" si="9"/>
        <v>10</v>
      </c>
      <c r="F59" s="3">
        <v>6564</v>
      </c>
      <c r="G59" s="4">
        <f t="shared" si="10"/>
        <v>0.63297974927675993</v>
      </c>
      <c r="H59" s="3">
        <v>6564</v>
      </c>
      <c r="I59" s="4">
        <f t="shared" si="11"/>
        <v>0.73022583157192122</v>
      </c>
      <c r="J59" s="3">
        <f t="shared" si="12"/>
        <v>0</v>
      </c>
      <c r="K59" s="4">
        <f t="shared" si="13"/>
        <v>0</v>
      </c>
      <c r="L59" s="13">
        <f t="shared" si="14"/>
        <v>22.2</v>
      </c>
      <c r="M59" s="13">
        <v>15</v>
      </c>
      <c r="N59" s="11">
        <f t="shared" si="15"/>
        <v>65.7</v>
      </c>
      <c r="O59" s="12">
        <f t="shared" si="16"/>
        <v>52</v>
      </c>
      <c r="P59" s="12" t="str">
        <f t="shared" si="17"/>
        <v>SI</v>
      </c>
      <c r="Q59" s="17"/>
    </row>
    <row r="60" spans="1:17">
      <c r="A60" t="s">
        <v>495</v>
      </c>
      <c r="B60" s="13">
        <v>11.5</v>
      </c>
      <c r="C60" s="13">
        <v>10</v>
      </c>
      <c r="D60">
        <v>100</v>
      </c>
      <c r="E60" s="13">
        <f t="shared" si="9"/>
        <v>10</v>
      </c>
      <c r="F60" s="3">
        <v>5843</v>
      </c>
      <c r="G60" s="4">
        <f t="shared" si="10"/>
        <v>0.56345226615236255</v>
      </c>
      <c r="H60" s="3">
        <v>5843</v>
      </c>
      <c r="I60" s="4">
        <f t="shared" si="11"/>
        <v>0.65001668706196458</v>
      </c>
      <c r="J60" s="3">
        <f t="shared" si="12"/>
        <v>0</v>
      </c>
      <c r="K60" s="4">
        <f t="shared" si="13"/>
        <v>0</v>
      </c>
      <c r="L60" s="13">
        <f t="shared" si="14"/>
        <v>19.760000000000002</v>
      </c>
      <c r="M60" s="13">
        <v>14</v>
      </c>
      <c r="N60" s="11">
        <f t="shared" si="15"/>
        <v>65.260000000000005</v>
      </c>
      <c r="O60" s="12">
        <f t="shared" si="16"/>
        <v>53</v>
      </c>
      <c r="P60" s="12" t="str">
        <f t="shared" si="17"/>
        <v>SI</v>
      </c>
      <c r="Q60" s="17"/>
    </row>
    <row r="61" spans="1:17">
      <c r="A61" t="s">
        <v>110</v>
      </c>
      <c r="B61" s="13">
        <v>11</v>
      </c>
      <c r="C61" s="13">
        <v>10.5</v>
      </c>
      <c r="D61">
        <v>100</v>
      </c>
      <c r="E61" s="13">
        <f t="shared" si="9"/>
        <v>10</v>
      </c>
      <c r="F61" s="3">
        <v>5692</v>
      </c>
      <c r="G61" s="4">
        <f t="shared" si="10"/>
        <v>0.54889103182256505</v>
      </c>
      <c r="H61" s="3">
        <v>5692</v>
      </c>
      <c r="I61" s="4">
        <f t="shared" si="11"/>
        <v>0.63321837801757708</v>
      </c>
      <c r="J61" s="3">
        <f t="shared" si="12"/>
        <v>0</v>
      </c>
      <c r="K61" s="4">
        <f t="shared" si="13"/>
        <v>0</v>
      </c>
      <c r="L61" s="13">
        <f t="shared" si="14"/>
        <v>19.25</v>
      </c>
      <c r="M61" s="13">
        <v>14.5</v>
      </c>
      <c r="N61" s="11">
        <f t="shared" si="15"/>
        <v>65.25</v>
      </c>
      <c r="O61" s="12">
        <f t="shared" si="16"/>
        <v>54</v>
      </c>
      <c r="P61" s="12" t="str">
        <f t="shared" si="17"/>
        <v>SI</v>
      </c>
      <c r="Q61" s="17"/>
    </row>
    <row r="62" spans="1:17">
      <c r="A62" t="s">
        <v>117</v>
      </c>
      <c r="B62" s="13">
        <v>10.5</v>
      </c>
      <c r="C62" s="13">
        <v>10.5</v>
      </c>
      <c r="D62">
        <v>100</v>
      </c>
      <c r="E62" s="13">
        <f t="shared" si="9"/>
        <v>10</v>
      </c>
      <c r="F62" s="3">
        <v>6208</v>
      </c>
      <c r="G62" s="4">
        <f t="shared" si="10"/>
        <v>0.59864995178399227</v>
      </c>
      <c r="H62" s="3">
        <v>6208</v>
      </c>
      <c r="I62" s="4">
        <f t="shared" si="11"/>
        <v>0.69062187117588159</v>
      </c>
      <c r="J62" s="3">
        <f t="shared" si="12"/>
        <v>0</v>
      </c>
      <c r="K62" s="4">
        <f t="shared" si="13"/>
        <v>0</v>
      </c>
      <c r="L62" s="13">
        <f t="shared" si="14"/>
        <v>21</v>
      </c>
      <c r="M62" s="13">
        <v>13</v>
      </c>
      <c r="N62" s="11">
        <f t="shared" si="15"/>
        <v>65</v>
      </c>
      <c r="O62" s="12">
        <f t="shared" si="16"/>
        <v>55</v>
      </c>
      <c r="P62" s="12" t="str">
        <f t="shared" si="17"/>
        <v>SI</v>
      </c>
      <c r="Q62" s="17"/>
    </row>
    <row r="63" spans="1:17">
      <c r="A63" t="s">
        <v>120</v>
      </c>
      <c r="B63" s="13">
        <v>9</v>
      </c>
      <c r="C63" s="13">
        <v>11</v>
      </c>
      <c r="D63">
        <v>100</v>
      </c>
      <c r="E63" s="13">
        <f t="shared" si="9"/>
        <v>10</v>
      </c>
      <c r="F63" s="3">
        <v>5843</v>
      </c>
      <c r="G63" s="4">
        <f t="shared" si="10"/>
        <v>0.56345226615236255</v>
      </c>
      <c r="H63" s="3">
        <v>5843</v>
      </c>
      <c r="I63" s="4">
        <f t="shared" si="11"/>
        <v>0.65001668706196458</v>
      </c>
      <c r="J63" s="3">
        <f t="shared" si="12"/>
        <v>0</v>
      </c>
      <c r="K63" s="4">
        <f t="shared" si="13"/>
        <v>0</v>
      </c>
      <c r="L63" s="13">
        <f t="shared" si="14"/>
        <v>19.760000000000002</v>
      </c>
      <c r="M63" s="13">
        <v>15</v>
      </c>
      <c r="N63" s="11">
        <f t="shared" si="15"/>
        <v>64.760000000000005</v>
      </c>
      <c r="O63" s="12">
        <f t="shared" si="16"/>
        <v>56</v>
      </c>
      <c r="P63" s="12" t="str">
        <f t="shared" si="17"/>
        <v>SI</v>
      </c>
      <c r="Q63" s="17"/>
    </row>
    <row r="64" spans="1:17">
      <c r="A64" t="s">
        <v>496</v>
      </c>
      <c r="B64" s="13">
        <v>9.5</v>
      </c>
      <c r="C64" s="13">
        <v>11</v>
      </c>
      <c r="D64">
        <v>92.67</v>
      </c>
      <c r="E64" s="13">
        <f t="shared" si="9"/>
        <v>9.27</v>
      </c>
      <c r="F64" s="3">
        <v>5843</v>
      </c>
      <c r="G64" s="4">
        <f t="shared" si="10"/>
        <v>0.56345226615236255</v>
      </c>
      <c r="H64" s="3">
        <v>5843</v>
      </c>
      <c r="I64" s="4">
        <f t="shared" si="11"/>
        <v>0.65001668706196458</v>
      </c>
      <c r="J64" s="3">
        <f t="shared" si="12"/>
        <v>0</v>
      </c>
      <c r="K64" s="4">
        <f t="shared" si="13"/>
        <v>0</v>
      </c>
      <c r="L64" s="13">
        <f t="shared" si="14"/>
        <v>19.760000000000002</v>
      </c>
      <c r="M64" s="13">
        <v>15</v>
      </c>
      <c r="N64" s="11">
        <f t="shared" si="15"/>
        <v>64.53</v>
      </c>
      <c r="O64" s="12">
        <f t="shared" si="16"/>
        <v>57</v>
      </c>
      <c r="P64" s="12" t="str">
        <f t="shared" si="17"/>
        <v>SI</v>
      </c>
      <c r="Q64" s="17"/>
    </row>
    <row r="65" spans="1:17">
      <c r="A65" t="s">
        <v>125</v>
      </c>
      <c r="B65" s="13">
        <v>11</v>
      </c>
      <c r="C65" s="13">
        <v>11</v>
      </c>
      <c r="D65">
        <v>100</v>
      </c>
      <c r="E65" s="13">
        <f t="shared" si="9"/>
        <v>10</v>
      </c>
      <c r="F65" s="3">
        <v>5149</v>
      </c>
      <c r="G65" s="4">
        <f t="shared" si="10"/>
        <v>0.4965284474445516</v>
      </c>
      <c r="H65" s="3">
        <v>5149</v>
      </c>
      <c r="I65" s="4">
        <f t="shared" si="11"/>
        <v>0.57281121370564025</v>
      </c>
      <c r="J65" s="3">
        <f t="shared" si="12"/>
        <v>0</v>
      </c>
      <c r="K65" s="4">
        <f t="shared" si="13"/>
        <v>0</v>
      </c>
      <c r="L65" s="13">
        <f t="shared" si="14"/>
        <v>17.41</v>
      </c>
      <c r="M65" s="13">
        <v>15</v>
      </c>
      <c r="N65" s="11">
        <f t="shared" si="15"/>
        <v>64.41</v>
      </c>
      <c r="O65" s="12">
        <f t="shared" si="16"/>
        <v>58</v>
      </c>
      <c r="P65" s="12" t="str">
        <f t="shared" si="17"/>
        <v>SI</v>
      </c>
      <c r="Q65" s="17"/>
    </row>
    <row r="66" spans="1:17">
      <c r="A66" t="s">
        <v>77</v>
      </c>
      <c r="B66" s="13">
        <v>7.5</v>
      </c>
      <c r="C66" s="13">
        <v>7.5</v>
      </c>
      <c r="D66">
        <v>100</v>
      </c>
      <c r="E66" s="13">
        <f t="shared" si="9"/>
        <v>10</v>
      </c>
      <c r="F66" s="3">
        <v>10220</v>
      </c>
      <c r="G66" s="4">
        <f t="shared" si="10"/>
        <v>0.98553519768563158</v>
      </c>
      <c r="H66" s="3">
        <v>5784</v>
      </c>
      <c r="I66" s="4">
        <f t="shared" si="11"/>
        <v>0.6434531093558794</v>
      </c>
      <c r="J66" s="3">
        <f t="shared" si="12"/>
        <v>4436</v>
      </c>
      <c r="K66" s="4">
        <f t="shared" si="13"/>
        <v>0.6205063645265072</v>
      </c>
      <c r="L66" s="13">
        <f t="shared" si="14"/>
        <v>29.66</v>
      </c>
      <c r="M66" s="13">
        <v>9.5</v>
      </c>
      <c r="N66" s="11">
        <f t="shared" si="15"/>
        <v>64.16</v>
      </c>
      <c r="O66" s="12">
        <f t="shared" si="16"/>
        <v>59</v>
      </c>
      <c r="P66" s="12" t="str">
        <f t="shared" si="17"/>
        <v>SI</v>
      </c>
      <c r="Q66" s="17"/>
    </row>
    <row r="67" spans="1:17">
      <c r="A67" t="s">
        <v>497</v>
      </c>
      <c r="B67" s="13">
        <v>11.5</v>
      </c>
      <c r="C67" s="13">
        <v>10.5</v>
      </c>
      <c r="D67">
        <v>100</v>
      </c>
      <c r="E67" s="13">
        <f t="shared" si="9"/>
        <v>10</v>
      </c>
      <c r="F67" s="3">
        <v>5608</v>
      </c>
      <c r="G67" s="4">
        <f t="shared" si="10"/>
        <v>0.54079074252651882</v>
      </c>
      <c r="H67" s="3">
        <v>4827</v>
      </c>
      <c r="I67" s="4">
        <f t="shared" si="11"/>
        <v>0.53698965402158194</v>
      </c>
      <c r="J67" s="3">
        <f t="shared" si="12"/>
        <v>781</v>
      </c>
      <c r="K67" s="4">
        <f t="shared" si="13"/>
        <v>0.1092460483983774</v>
      </c>
      <c r="L67" s="13">
        <f t="shared" si="14"/>
        <v>18.100000000000001</v>
      </c>
      <c r="M67" s="13">
        <v>14</v>
      </c>
      <c r="N67" s="11">
        <f t="shared" si="15"/>
        <v>64.099999999999994</v>
      </c>
      <c r="O67" s="12">
        <f t="shared" si="16"/>
        <v>60</v>
      </c>
      <c r="P67" s="12" t="str">
        <f t="shared" si="17"/>
        <v>SI</v>
      </c>
      <c r="Q67" s="17"/>
    </row>
    <row r="68" spans="1:17">
      <c r="A68" t="s">
        <v>133</v>
      </c>
      <c r="B68" s="13">
        <v>10</v>
      </c>
      <c r="C68" s="13">
        <v>11.5</v>
      </c>
      <c r="D68">
        <v>100</v>
      </c>
      <c r="E68" s="13">
        <f t="shared" si="9"/>
        <v>10</v>
      </c>
      <c r="F68" s="3">
        <v>5843</v>
      </c>
      <c r="G68" s="4">
        <f t="shared" si="10"/>
        <v>0.56345226615236255</v>
      </c>
      <c r="H68" s="3">
        <v>5843</v>
      </c>
      <c r="I68" s="4">
        <f t="shared" si="11"/>
        <v>0.65001668706196458</v>
      </c>
      <c r="J68" s="3">
        <f t="shared" si="12"/>
        <v>0</v>
      </c>
      <c r="K68" s="4">
        <f t="shared" si="13"/>
        <v>0</v>
      </c>
      <c r="L68" s="13">
        <f t="shared" si="14"/>
        <v>19.760000000000002</v>
      </c>
      <c r="M68" s="13">
        <v>12.5</v>
      </c>
      <c r="N68" s="11">
        <f t="shared" si="15"/>
        <v>63.76</v>
      </c>
      <c r="O68" s="12">
        <f t="shared" si="16"/>
        <v>62</v>
      </c>
      <c r="P68" s="12" t="str">
        <f t="shared" si="17"/>
        <v>SI</v>
      </c>
      <c r="Q68" s="17"/>
    </row>
    <row r="69" spans="1:17">
      <c r="A69" t="s">
        <v>132</v>
      </c>
      <c r="B69" s="13">
        <v>9</v>
      </c>
      <c r="C69" s="13">
        <v>12.5</v>
      </c>
      <c r="D69">
        <v>100</v>
      </c>
      <c r="E69" s="13">
        <f t="shared" si="9"/>
        <v>10</v>
      </c>
      <c r="F69" s="3">
        <v>5843</v>
      </c>
      <c r="G69" s="4">
        <f t="shared" si="10"/>
        <v>0.56345226615236255</v>
      </c>
      <c r="H69" s="3">
        <v>5843</v>
      </c>
      <c r="I69" s="4">
        <f t="shared" si="11"/>
        <v>0.65001668706196458</v>
      </c>
      <c r="J69" s="3">
        <f t="shared" si="12"/>
        <v>0</v>
      </c>
      <c r="K69" s="4">
        <f t="shared" si="13"/>
        <v>0</v>
      </c>
      <c r="L69" s="13">
        <f t="shared" si="14"/>
        <v>19.760000000000002</v>
      </c>
      <c r="M69" s="13">
        <v>12.5</v>
      </c>
      <c r="N69" s="11">
        <f t="shared" si="15"/>
        <v>63.76</v>
      </c>
      <c r="O69" s="12">
        <f t="shared" si="16"/>
        <v>62</v>
      </c>
      <c r="P69" s="12" t="str">
        <f t="shared" si="17"/>
        <v>SI</v>
      </c>
      <c r="Q69" s="17"/>
    </row>
    <row r="70" spans="1:17">
      <c r="A70" t="s">
        <v>498</v>
      </c>
      <c r="B70" s="13">
        <v>8</v>
      </c>
      <c r="C70" s="13">
        <v>13</v>
      </c>
      <c r="D70">
        <v>100</v>
      </c>
      <c r="E70" s="13">
        <f t="shared" si="9"/>
        <v>10</v>
      </c>
      <c r="F70" s="3">
        <v>5843</v>
      </c>
      <c r="G70" s="4">
        <f t="shared" si="10"/>
        <v>0.56345226615236255</v>
      </c>
      <c r="H70" s="3">
        <v>5843</v>
      </c>
      <c r="I70" s="4">
        <f t="shared" si="11"/>
        <v>0.65001668706196458</v>
      </c>
      <c r="J70" s="3">
        <f t="shared" si="12"/>
        <v>0</v>
      </c>
      <c r="K70" s="4">
        <f t="shared" si="13"/>
        <v>0</v>
      </c>
      <c r="L70" s="13">
        <f t="shared" si="14"/>
        <v>19.760000000000002</v>
      </c>
      <c r="M70" s="13">
        <v>13</v>
      </c>
      <c r="N70" s="11">
        <f t="shared" si="15"/>
        <v>63.76</v>
      </c>
      <c r="O70" s="12">
        <f t="shared" si="16"/>
        <v>62</v>
      </c>
      <c r="P70" s="12" t="str">
        <f t="shared" si="17"/>
        <v>SI</v>
      </c>
      <c r="Q70" s="17" t="s">
        <v>55</v>
      </c>
    </row>
    <row r="71" spans="1:17">
      <c r="A71" t="s">
        <v>135</v>
      </c>
      <c r="B71" s="13">
        <v>8.5</v>
      </c>
      <c r="C71" s="13">
        <v>11.5</v>
      </c>
      <c r="D71">
        <v>100</v>
      </c>
      <c r="E71" s="13">
        <f t="shared" si="9"/>
        <v>10</v>
      </c>
      <c r="F71" s="3">
        <v>5572</v>
      </c>
      <c r="G71" s="4">
        <f t="shared" si="10"/>
        <v>0.53731918997107042</v>
      </c>
      <c r="H71" s="3">
        <v>5572</v>
      </c>
      <c r="I71" s="4">
        <f t="shared" si="11"/>
        <v>0.61986872844587826</v>
      </c>
      <c r="J71" s="3">
        <f t="shared" si="12"/>
        <v>0</v>
      </c>
      <c r="K71" s="4">
        <f t="shared" si="13"/>
        <v>0</v>
      </c>
      <c r="L71" s="13">
        <f t="shared" si="14"/>
        <v>18.850000000000001</v>
      </c>
      <c r="M71" s="13">
        <v>14.5</v>
      </c>
      <c r="N71" s="11">
        <f t="shared" si="15"/>
        <v>63.35</v>
      </c>
      <c r="O71" s="12">
        <f t="shared" si="16"/>
        <v>64</v>
      </c>
      <c r="P71" s="12" t="str">
        <f t="shared" si="17"/>
        <v>SI</v>
      </c>
      <c r="Q71" s="17" t="s">
        <v>136</v>
      </c>
    </row>
    <row r="72" spans="1:17">
      <c r="A72" t="s">
        <v>499</v>
      </c>
      <c r="B72" s="13">
        <v>10.5</v>
      </c>
      <c r="C72" s="13">
        <v>12.5</v>
      </c>
      <c r="D72">
        <v>100</v>
      </c>
      <c r="E72" s="13">
        <f t="shared" ref="E72:E103" si="18">+ROUND(D72*10%,2)</f>
        <v>10</v>
      </c>
      <c r="F72" s="3">
        <v>6393</v>
      </c>
      <c r="G72" s="4">
        <f t="shared" ref="G72:G103" si="19">+F72/MAX(F:F)</f>
        <v>0.6164898746383799</v>
      </c>
      <c r="H72" s="3">
        <v>2678</v>
      </c>
      <c r="I72" s="4">
        <f t="shared" ref="I72:I103" si="20">+H72/MAX(H:H)</f>
        <v>0.29791967960841026</v>
      </c>
      <c r="J72" s="3">
        <f t="shared" ref="J72:J103" si="21">+F72-H72</f>
        <v>3715</v>
      </c>
      <c r="K72" s="4">
        <f t="shared" ref="K72:K103" si="22">+J72/MAX(J:J)</f>
        <v>0.5196530983354315</v>
      </c>
      <c r="L72" s="13">
        <f t="shared" ref="L72:L103" si="23">+ROUND((G72*30+I72*50+K72*20)*40%,2)</f>
        <v>17.510000000000002</v>
      </c>
      <c r="M72" s="13">
        <v>12.5</v>
      </c>
      <c r="N72" s="11">
        <f t="shared" ref="N72:N103" si="24">+ROUND(B72+C72+E72+L72+M72,2)</f>
        <v>63.01</v>
      </c>
      <c r="O72" s="12">
        <f t="shared" ref="O72:O103" si="25">+_xlfn.RANK.AVG(N72,N:N)</f>
        <v>65</v>
      </c>
      <c r="P72" s="12" t="str">
        <f t="shared" ref="P72:P103" si="26">+IF(N72&gt;=41,"SI","NO")</f>
        <v>SI</v>
      </c>
      <c r="Q72" s="17"/>
    </row>
    <row r="73" spans="1:17">
      <c r="A73" t="s">
        <v>500</v>
      </c>
      <c r="B73" s="13">
        <v>10</v>
      </c>
      <c r="C73" s="13">
        <v>8.5</v>
      </c>
      <c r="D73">
        <v>100</v>
      </c>
      <c r="E73" s="13">
        <f t="shared" si="18"/>
        <v>10</v>
      </c>
      <c r="F73" s="3">
        <v>5843</v>
      </c>
      <c r="G73" s="4">
        <f t="shared" si="19"/>
        <v>0.56345226615236255</v>
      </c>
      <c r="H73" s="3">
        <v>5843</v>
      </c>
      <c r="I73" s="4">
        <f t="shared" si="20"/>
        <v>0.65001668706196458</v>
      </c>
      <c r="J73" s="3">
        <f t="shared" si="21"/>
        <v>0</v>
      </c>
      <c r="K73" s="4">
        <f t="shared" si="22"/>
        <v>0</v>
      </c>
      <c r="L73" s="13">
        <f t="shared" si="23"/>
        <v>19.760000000000002</v>
      </c>
      <c r="M73" s="13">
        <v>14.5</v>
      </c>
      <c r="N73" s="11">
        <f t="shared" si="24"/>
        <v>62.76</v>
      </c>
      <c r="O73" s="12">
        <f t="shared" si="25"/>
        <v>66</v>
      </c>
      <c r="P73" s="12" t="str">
        <f t="shared" si="26"/>
        <v>SI</v>
      </c>
      <c r="Q73" s="17"/>
    </row>
    <row r="74" spans="1:17">
      <c r="A74" t="s">
        <v>149</v>
      </c>
      <c r="B74" s="13">
        <v>11</v>
      </c>
      <c r="C74" s="13">
        <v>8.5</v>
      </c>
      <c r="D74">
        <v>100</v>
      </c>
      <c r="E74" s="13">
        <f t="shared" si="18"/>
        <v>10</v>
      </c>
      <c r="F74" s="3">
        <v>5843</v>
      </c>
      <c r="G74" s="4">
        <f t="shared" si="19"/>
        <v>0.56345226615236255</v>
      </c>
      <c r="H74" s="3">
        <v>5843</v>
      </c>
      <c r="I74" s="4">
        <f t="shared" si="20"/>
        <v>0.65001668706196458</v>
      </c>
      <c r="J74" s="3">
        <f t="shared" si="21"/>
        <v>0</v>
      </c>
      <c r="K74" s="4">
        <f t="shared" si="22"/>
        <v>0</v>
      </c>
      <c r="L74" s="13">
        <f t="shared" si="23"/>
        <v>19.760000000000002</v>
      </c>
      <c r="M74" s="13">
        <v>13</v>
      </c>
      <c r="N74" s="11">
        <f t="shared" si="24"/>
        <v>62.26</v>
      </c>
      <c r="O74" s="12">
        <f t="shared" si="25"/>
        <v>67</v>
      </c>
      <c r="P74" s="12" t="str">
        <f t="shared" si="26"/>
        <v>SI</v>
      </c>
      <c r="Q74" s="17"/>
    </row>
    <row r="75" spans="1:17">
      <c r="A75" t="s">
        <v>150</v>
      </c>
      <c r="B75" s="13">
        <v>6.5</v>
      </c>
      <c r="C75" s="13">
        <v>10.5</v>
      </c>
      <c r="D75">
        <v>100</v>
      </c>
      <c r="E75" s="13">
        <f t="shared" si="18"/>
        <v>10</v>
      </c>
      <c r="F75" s="3">
        <v>6118</v>
      </c>
      <c r="G75" s="4">
        <f t="shared" si="19"/>
        <v>0.58997107039537122</v>
      </c>
      <c r="H75" s="3">
        <v>6118</v>
      </c>
      <c r="I75" s="4">
        <f t="shared" si="20"/>
        <v>0.68060963399710761</v>
      </c>
      <c r="J75" s="3">
        <f t="shared" si="21"/>
        <v>0</v>
      </c>
      <c r="K75" s="4">
        <f t="shared" si="22"/>
        <v>0</v>
      </c>
      <c r="L75" s="13">
        <f t="shared" si="23"/>
        <v>20.69</v>
      </c>
      <c r="M75" s="13">
        <v>14.5</v>
      </c>
      <c r="N75" s="11">
        <f t="shared" si="24"/>
        <v>62.19</v>
      </c>
      <c r="O75" s="12">
        <f t="shared" si="25"/>
        <v>68</v>
      </c>
      <c r="P75" s="12" t="str">
        <f t="shared" si="26"/>
        <v>SI</v>
      </c>
      <c r="Q75" s="17"/>
    </row>
    <row r="76" spans="1:17">
      <c r="A76" t="s">
        <v>156</v>
      </c>
      <c r="B76" s="13">
        <v>11.5</v>
      </c>
      <c r="C76" s="13">
        <v>11</v>
      </c>
      <c r="D76">
        <v>100</v>
      </c>
      <c r="E76" s="13">
        <f t="shared" si="18"/>
        <v>10</v>
      </c>
      <c r="F76" s="3">
        <v>4201</v>
      </c>
      <c r="G76" s="4">
        <f t="shared" si="19"/>
        <v>0.40511089681774348</v>
      </c>
      <c r="H76" s="3">
        <v>4201</v>
      </c>
      <c r="I76" s="4">
        <f t="shared" si="20"/>
        <v>0.46734898208922016</v>
      </c>
      <c r="J76" s="3">
        <f t="shared" si="21"/>
        <v>0</v>
      </c>
      <c r="K76" s="4">
        <f t="shared" si="22"/>
        <v>0</v>
      </c>
      <c r="L76" s="13">
        <f t="shared" si="23"/>
        <v>14.21</v>
      </c>
      <c r="M76" s="13">
        <v>15</v>
      </c>
      <c r="N76" s="11">
        <f t="shared" si="24"/>
        <v>61.71</v>
      </c>
      <c r="O76" s="12">
        <f t="shared" si="25"/>
        <v>69</v>
      </c>
      <c r="P76" s="12" t="str">
        <f t="shared" si="26"/>
        <v>SI</v>
      </c>
      <c r="Q76" s="17"/>
    </row>
    <row r="77" spans="1:17">
      <c r="A77" t="s">
        <v>168</v>
      </c>
      <c r="B77" s="13">
        <v>10.5</v>
      </c>
      <c r="C77" s="13">
        <v>10.5</v>
      </c>
      <c r="D77">
        <v>100</v>
      </c>
      <c r="E77" s="13">
        <f t="shared" si="18"/>
        <v>10</v>
      </c>
      <c r="F77" s="3">
        <v>4921</v>
      </c>
      <c r="G77" s="4">
        <f t="shared" si="19"/>
        <v>0.47454194792671167</v>
      </c>
      <c r="H77" s="3">
        <v>4921</v>
      </c>
      <c r="I77" s="4">
        <f t="shared" si="20"/>
        <v>0.54744687951941262</v>
      </c>
      <c r="J77" s="3">
        <f t="shared" si="21"/>
        <v>0</v>
      </c>
      <c r="K77" s="4">
        <f t="shared" si="22"/>
        <v>0</v>
      </c>
      <c r="L77" s="13">
        <f t="shared" si="23"/>
        <v>16.64</v>
      </c>
      <c r="M77" s="13">
        <v>13.5</v>
      </c>
      <c r="N77" s="11">
        <f t="shared" si="24"/>
        <v>61.14</v>
      </c>
      <c r="O77" s="12">
        <f t="shared" si="25"/>
        <v>70</v>
      </c>
      <c r="P77" s="12" t="str">
        <f t="shared" si="26"/>
        <v>SI</v>
      </c>
      <c r="Q77" s="17"/>
    </row>
    <row r="78" spans="1:17">
      <c r="A78" t="s">
        <v>158</v>
      </c>
      <c r="B78" s="13">
        <v>12</v>
      </c>
      <c r="C78" s="13">
        <v>12.5</v>
      </c>
      <c r="D78">
        <v>100</v>
      </c>
      <c r="E78" s="13">
        <f t="shared" si="18"/>
        <v>10</v>
      </c>
      <c r="F78" s="3">
        <v>3718</v>
      </c>
      <c r="G78" s="4">
        <f t="shared" si="19"/>
        <v>0.35853423336547735</v>
      </c>
      <c r="H78" s="3">
        <v>2678</v>
      </c>
      <c r="I78" s="4">
        <f t="shared" si="20"/>
        <v>0.29791967960841026</v>
      </c>
      <c r="J78" s="3">
        <f t="shared" si="21"/>
        <v>1040</v>
      </c>
      <c r="K78" s="4">
        <f t="shared" si="22"/>
        <v>0.14547489159322982</v>
      </c>
      <c r="L78" s="13">
        <f t="shared" si="23"/>
        <v>11.42</v>
      </c>
      <c r="M78" s="13">
        <v>15</v>
      </c>
      <c r="N78" s="11">
        <f t="shared" si="24"/>
        <v>60.92</v>
      </c>
      <c r="O78" s="12">
        <f t="shared" si="25"/>
        <v>71</v>
      </c>
      <c r="P78" s="12" t="str">
        <f t="shared" si="26"/>
        <v>SI</v>
      </c>
      <c r="Q78" s="17"/>
    </row>
    <row r="79" spans="1:17">
      <c r="A79" t="s">
        <v>171</v>
      </c>
      <c r="B79" s="13">
        <v>10</v>
      </c>
      <c r="C79" s="13">
        <v>9</v>
      </c>
      <c r="D79">
        <v>100</v>
      </c>
      <c r="E79" s="13">
        <f t="shared" si="18"/>
        <v>10</v>
      </c>
      <c r="F79" s="3">
        <v>5867</v>
      </c>
      <c r="G79" s="4">
        <f t="shared" si="19"/>
        <v>0.56576663452266152</v>
      </c>
      <c r="H79" s="3">
        <v>5867</v>
      </c>
      <c r="I79" s="4">
        <f t="shared" si="20"/>
        <v>0.65268661697630437</v>
      </c>
      <c r="J79" s="3">
        <f t="shared" si="21"/>
        <v>0</v>
      </c>
      <c r="K79" s="4">
        <f t="shared" si="22"/>
        <v>0</v>
      </c>
      <c r="L79" s="13">
        <f t="shared" si="23"/>
        <v>19.84</v>
      </c>
      <c r="M79" s="13">
        <v>12</v>
      </c>
      <c r="N79" s="11">
        <f t="shared" si="24"/>
        <v>60.84</v>
      </c>
      <c r="O79" s="12">
        <f t="shared" si="25"/>
        <v>72</v>
      </c>
      <c r="P79" s="12" t="str">
        <f t="shared" si="26"/>
        <v>SI</v>
      </c>
      <c r="Q79" s="17"/>
    </row>
    <row r="80" spans="1:17">
      <c r="A80" t="s">
        <v>501</v>
      </c>
      <c r="B80" s="13">
        <v>12.5</v>
      </c>
      <c r="C80" s="13">
        <v>11</v>
      </c>
      <c r="D80">
        <v>100</v>
      </c>
      <c r="E80" s="13">
        <f t="shared" si="18"/>
        <v>10</v>
      </c>
      <c r="F80" s="3">
        <v>3469</v>
      </c>
      <c r="G80" s="4">
        <f t="shared" si="19"/>
        <v>0.33452266152362586</v>
      </c>
      <c r="H80" s="3">
        <v>3469</v>
      </c>
      <c r="I80" s="4">
        <f t="shared" si="20"/>
        <v>0.38591611970185785</v>
      </c>
      <c r="J80" s="3">
        <f t="shared" si="21"/>
        <v>0</v>
      </c>
      <c r="K80" s="4">
        <f t="shared" si="22"/>
        <v>0</v>
      </c>
      <c r="L80" s="13">
        <f t="shared" si="23"/>
        <v>11.73</v>
      </c>
      <c r="M80" s="13">
        <v>15.5</v>
      </c>
      <c r="N80" s="11">
        <f t="shared" si="24"/>
        <v>60.73</v>
      </c>
      <c r="O80" s="12">
        <f t="shared" si="25"/>
        <v>73</v>
      </c>
      <c r="P80" s="12" t="str">
        <f t="shared" si="26"/>
        <v>SI</v>
      </c>
      <c r="Q80" s="17"/>
    </row>
    <row r="81" spans="1:17">
      <c r="A81" t="s">
        <v>153</v>
      </c>
      <c r="B81" s="13">
        <v>11</v>
      </c>
      <c r="C81" s="13">
        <v>7</v>
      </c>
      <c r="D81">
        <v>100</v>
      </c>
      <c r="E81" s="13">
        <f t="shared" si="18"/>
        <v>10</v>
      </c>
      <c r="F81" s="3">
        <v>6939</v>
      </c>
      <c r="G81" s="4">
        <f t="shared" si="19"/>
        <v>0.66914175506268081</v>
      </c>
      <c r="H81" s="3">
        <v>4840</v>
      </c>
      <c r="I81" s="4">
        <f t="shared" si="20"/>
        <v>0.53843586605851601</v>
      </c>
      <c r="J81" s="3">
        <f t="shared" si="21"/>
        <v>2099</v>
      </c>
      <c r="K81" s="4">
        <f t="shared" si="22"/>
        <v>0.29360749755210519</v>
      </c>
      <c r="L81" s="13">
        <f t="shared" si="23"/>
        <v>21.15</v>
      </c>
      <c r="M81" s="13">
        <v>11.5</v>
      </c>
      <c r="N81" s="11">
        <f t="shared" si="24"/>
        <v>60.65</v>
      </c>
      <c r="O81" s="12">
        <f t="shared" si="25"/>
        <v>74</v>
      </c>
      <c r="P81" s="12" t="str">
        <f t="shared" si="26"/>
        <v>SI</v>
      </c>
      <c r="Q81" s="17"/>
    </row>
    <row r="82" spans="1:17">
      <c r="A82" t="s">
        <v>174</v>
      </c>
      <c r="B82" s="13">
        <v>7.5</v>
      </c>
      <c r="C82" s="13">
        <v>10</v>
      </c>
      <c r="D82">
        <v>100</v>
      </c>
      <c r="E82" s="13">
        <f t="shared" si="18"/>
        <v>10</v>
      </c>
      <c r="F82" s="3">
        <v>5478</v>
      </c>
      <c r="G82" s="4">
        <f t="shared" si="19"/>
        <v>0.52825458052073293</v>
      </c>
      <c r="H82" s="3">
        <v>5478</v>
      </c>
      <c r="I82" s="4">
        <f t="shared" si="20"/>
        <v>0.60941150294804758</v>
      </c>
      <c r="J82" s="3">
        <f t="shared" si="21"/>
        <v>0</v>
      </c>
      <c r="K82" s="4">
        <f t="shared" si="22"/>
        <v>0</v>
      </c>
      <c r="L82" s="13">
        <f t="shared" si="23"/>
        <v>18.53</v>
      </c>
      <c r="M82" s="13">
        <v>14.5</v>
      </c>
      <c r="N82" s="11">
        <f t="shared" si="24"/>
        <v>60.53</v>
      </c>
      <c r="O82" s="12">
        <f t="shared" si="25"/>
        <v>75</v>
      </c>
      <c r="P82" s="12" t="str">
        <f t="shared" si="26"/>
        <v>SI</v>
      </c>
      <c r="Q82" s="17"/>
    </row>
    <row r="83" spans="1:17">
      <c r="A83" t="s">
        <v>142</v>
      </c>
      <c r="B83" s="13">
        <v>10</v>
      </c>
      <c r="C83" s="13">
        <v>10.5</v>
      </c>
      <c r="D83">
        <v>100</v>
      </c>
      <c r="E83" s="13">
        <f t="shared" si="18"/>
        <v>10</v>
      </c>
      <c r="F83" s="3">
        <v>6208</v>
      </c>
      <c r="G83" s="4">
        <f t="shared" si="19"/>
        <v>0.59864995178399227</v>
      </c>
      <c r="H83" s="3">
        <v>2525</v>
      </c>
      <c r="I83" s="4">
        <f t="shared" si="20"/>
        <v>0.2808988764044944</v>
      </c>
      <c r="J83" s="3">
        <f t="shared" si="21"/>
        <v>3683</v>
      </c>
      <c r="K83" s="4">
        <f t="shared" si="22"/>
        <v>0.51517694782487056</v>
      </c>
      <c r="L83" s="13">
        <f t="shared" si="23"/>
        <v>16.920000000000002</v>
      </c>
      <c r="M83" s="13">
        <v>13</v>
      </c>
      <c r="N83" s="11">
        <f t="shared" si="24"/>
        <v>60.42</v>
      </c>
      <c r="O83" s="12">
        <f t="shared" si="25"/>
        <v>76</v>
      </c>
      <c r="P83" s="12" t="str">
        <f t="shared" si="26"/>
        <v>SI</v>
      </c>
      <c r="Q83" s="17"/>
    </row>
    <row r="84" spans="1:17">
      <c r="A84" t="s">
        <v>502</v>
      </c>
      <c r="B84" s="13">
        <v>8.5</v>
      </c>
      <c r="C84" s="13">
        <v>8.5</v>
      </c>
      <c r="D84">
        <v>100</v>
      </c>
      <c r="E84" s="13">
        <f t="shared" si="18"/>
        <v>10</v>
      </c>
      <c r="F84" s="3">
        <v>5843</v>
      </c>
      <c r="G84" s="4">
        <f t="shared" si="19"/>
        <v>0.56345226615236255</v>
      </c>
      <c r="H84" s="3">
        <v>5843</v>
      </c>
      <c r="I84" s="4">
        <f t="shared" si="20"/>
        <v>0.65001668706196458</v>
      </c>
      <c r="J84" s="3">
        <f t="shared" si="21"/>
        <v>0</v>
      </c>
      <c r="K84" s="4">
        <f t="shared" si="22"/>
        <v>0</v>
      </c>
      <c r="L84" s="13">
        <f t="shared" si="23"/>
        <v>19.760000000000002</v>
      </c>
      <c r="M84" s="13">
        <v>13.5</v>
      </c>
      <c r="N84" s="11">
        <f t="shared" si="24"/>
        <v>60.26</v>
      </c>
      <c r="O84" s="12">
        <f t="shared" si="25"/>
        <v>77.5</v>
      </c>
      <c r="P84" s="12" t="str">
        <f t="shared" si="26"/>
        <v>SI</v>
      </c>
      <c r="Q84" s="17"/>
    </row>
    <row r="85" spans="1:17">
      <c r="A85" t="s">
        <v>181</v>
      </c>
      <c r="B85" s="13">
        <v>9</v>
      </c>
      <c r="C85" s="13">
        <v>7.5</v>
      </c>
      <c r="D85">
        <v>100</v>
      </c>
      <c r="E85" s="13">
        <f t="shared" si="18"/>
        <v>10</v>
      </c>
      <c r="F85" s="3">
        <v>5843</v>
      </c>
      <c r="G85" s="4">
        <f t="shared" si="19"/>
        <v>0.56345226615236255</v>
      </c>
      <c r="H85" s="3">
        <v>5843</v>
      </c>
      <c r="I85" s="4">
        <f t="shared" si="20"/>
        <v>0.65001668706196458</v>
      </c>
      <c r="J85" s="3">
        <f t="shared" si="21"/>
        <v>0</v>
      </c>
      <c r="K85" s="4">
        <f t="shared" si="22"/>
        <v>0</v>
      </c>
      <c r="L85" s="13">
        <f t="shared" si="23"/>
        <v>19.760000000000002</v>
      </c>
      <c r="M85" s="13">
        <v>14</v>
      </c>
      <c r="N85" s="11">
        <f t="shared" si="24"/>
        <v>60.26</v>
      </c>
      <c r="O85" s="12">
        <f t="shared" si="25"/>
        <v>77.5</v>
      </c>
      <c r="P85" s="12" t="str">
        <f t="shared" si="26"/>
        <v>SI</v>
      </c>
      <c r="Q85" s="17"/>
    </row>
    <row r="86" spans="1:17">
      <c r="A86" t="s">
        <v>503</v>
      </c>
      <c r="B86" s="13">
        <v>11.5</v>
      </c>
      <c r="C86" s="13">
        <v>11.5</v>
      </c>
      <c r="D86">
        <v>100</v>
      </c>
      <c r="E86" s="13">
        <f t="shared" si="18"/>
        <v>10</v>
      </c>
      <c r="F86" s="3">
        <v>3605</v>
      </c>
      <c r="G86" s="4">
        <f t="shared" si="19"/>
        <v>0.34763741562198652</v>
      </c>
      <c r="H86" s="3">
        <v>3605</v>
      </c>
      <c r="I86" s="4">
        <f t="shared" si="20"/>
        <v>0.40104572254978305</v>
      </c>
      <c r="J86" s="3">
        <f t="shared" si="21"/>
        <v>0</v>
      </c>
      <c r="K86" s="4">
        <f t="shared" si="22"/>
        <v>0</v>
      </c>
      <c r="L86" s="13">
        <f t="shared" si="23"/>
        <v>12.19</v>
      </c>
      <c r="M86" s="13">
        <v>15</v>
      </c>
      <c r="N86" s="11">
        <f t="shared" si="24"/>
        <v>60.19</v>
      </c>
      <c r="O86" s="12">
        <f t="shared" si="25"/>
        <v>79</v>
      </c>
      <c r="P86" s="12" t="str">
        <f t="shared" si="26"/>
        <v>SI</v>
      </c>
      <c r="Q86" s="17"/>
    </row>
    <row r="87" spans="1:17">
      <c r="A87" t="s">
        <v>504</v>
      </c>
      <c r="B87" s="13">
        <v>10</v>
      </c>
      <c r="C87" s="13">
        <v>10.5</v>
      </c>
      <c r="D87">
        <v>100</v>
      </c>
      <c r="E87" s="13">
        <f t="shared" si="18"/>
        <v>10</v>
      </c>
      <c r="F87" s="3">
        <v>4124</v>
      </c>
      <c r="G87" s="4">
        <f t="shared" si="19"/>
        <v>0.39768563162970105</v>
      </c>
      <c r="H87" s="3">
        <v>4124</v>
      </c>
      <c r="I87" s="4">
        <f t="shared" si="20"/>
        <v>0.45878295694738014</v>
      </c>
      <c r="J87" s="3">
        <f t="shared" si="21"/>
        <v>0</v>
      </c>
      <c r="K87" s="4">
        <f t="shared" si="22"/>
        <v>0</v>
      </c>
      <c r="L87" s="13">
        <f t="shared" si="23"/>
        <v>13.95</v>
      </c>
      <c r="M87" s="13">
        <v>15.5</v>
      </c>
      <c r="N87" s="11">
        <f t="shared" si="24"/>
        <v>59.95</v>
      </c>
      <c r="O87" s="12">
        <f t="shared" si="25"/>
        <v>80</v>
      </c>
      <c r="P87" s="12" t="str">
        <f t="shared" si="26"/>
        <v>SI</v>
      </c>
      <c r="Q87" s="17"/>
    </row>
    <row r="88" spans="1:17">
      <c r="A88" t="s">
        <v>173</v>
      </c>
      <c r="B88" s="13">
        <v>10.5</v>
      </c>
      <c r="C88" s="13">
        <v>8</v>
      </c>
      <c r="D88">
        <v>100</v>
      </c>
      <c r="E88" s="13">
        <f t="shared" si="18"/>
        <v>10</v>
      </c>
      <c r="F88" s="3">
        <v>5478</v>
      </c>
      <c r="G88" s="4">
        <f t="shared" si="19"/>
        <v>0.52825458052073293</v>
      </c>
      <c r="H88" s="3">
        <v>3286</v>
      </c>
      <c r="I88" s="4">
        <f t="shared" si="20"/>
        <v>0.36555790410501726</v>
      </c>
      <c r="J88" s="3">
        <f t="shared" si="21"/>
        <v>2192</v>
      </c>
      <c r="K88" s="4">
        <f t="shared" si="22"/>
        <v>0.30661630997342287</v>
      </c>
      <c r="L88" s="13">
        <f t="shared" si="23"/>
        <v>16.100000000000001</v>
      </c>
      <c r="M88" s="13">
        <v>14.5</v>
      </c>
      <c r="N88" s="11">
        <f t="shared" si="24"/>
        <v>59.1</v>
      </c>
      <c r="O88" s="12">
        <f t="shared" si="25"/>
        <v>81</v>
      </c>
      <c r="P88" s="12" t="str">
        <f t="shared" si="26"/>
        <v>SI</v>
      </c>
      <c r="Q88" s="17"/>
    </row>
    <row r="89" spans="1:17">
      <c r="A89" t="s">
        <v>201</v>
      </c>
      <c r="B89" s="13">
        <v>8.5</v>
      </c>
      <c r="C89" s="13">
        <v>13.5</v>
      </c>
      <c r="D89">
        <v>100</v>
      </c>
      <c r="E89" s="13">
        <f t="shared" si="18"/>
        <v>10</v>
      </c>
      <c r="F89" s="3">
        <v>3858</v>
      </c>
      <c r="G89" s="4">
        <f t="shared" si="19"/>
        <v>0.3720347155255545</v>
      </c>
      <c r="H89" s="3">
        <v>3858</v>
      </c>
      <c r="I89" s="4">
        <f t="shared" si="20"/>
        <v>0.42919123373011459</v>
      </c>
      <c r="J89" s="3">
        <f t="shared" si="21"/>
        <v>0</v>
      </c>
      <c r="K89" s="4">
        <f t="shared" si="22"/>
        <v>0</v>
      </c>
      <c r="L89" s="13">
        <f t="shared" si="23"/>
        <v>13.05</v>
      </c>
      <c r="M89" s="13">
        <v>13</v>
      </c>
      <c r="N89" s="11">
        <f t="shared" si="24"/>
        <v>58.05</v>
      </c>
      <c r="O89" s="12">
        <f t="shared" si="25"/>
        <v>82</v>
      </c>
      <c r="P89" s="12" t="str">
        <f t="shared" si="26"/>
        <v>SI</v>
      </c>
      <c r="Q89" s="17"/>
    </row>
    <row r="90" spans="1:17">
      <c r="A90" t="s">
        <v>203</v>
      </c>
      <c r="B90" s="13">
        <v>10.5</v>
      </c>
      <c r="C90" s="13">
        <v>7</v>
      </c>
      <c r="D90">
        <v>100</v>
      </c>
      <c r="E90" s="13">
        <f t="shared" si="18"/>
        <v>10</v>
      </c>
      <c r="F90" s="3">
        <v>5912</v>
      </c>
      <c r="G90" s="4">
        <f t="shared" si="19"/>
        <v>0.57010607521697199</v>
      </c>
      <c r="H90" s="3">
        <v>5874</v>
      </c>
      <c r="I90" s="4">
        <f t="shared" si="20"/>
        <v>0.65346534653465349</v>
      </c>
      <c r="J90" s="3">
        <f t="shared" si="21"/>
        <v>38</v>
      </c>
      <c r="K90" s="4">
        <f t="shared" si="22"/>
        <v>5.3154287312910898E-3</v>
      </c>
      <c r="L90" s="13">
        <f t="shared" si="23"/>
        <v>19.95</v>
      </c>
      <c r="M90" s="13">
        <v>10.5</v>
      </c>
      <c r="N90" s="11">
        <f t="shared" si="24"/>
        <v>57.95</v>
      </c>
      <c r="O90" s="12">
        <f t="shared" si="25"/>
        <v>83</v>
      </c>
      <c r="P90" s="12" t="str">
        <f t="shared" si="26"/>
        <v>SI</v>
      </c>
      <c r="Q90" s="17"/>
    </row>
    <row r="91" spans="1:17">
      <c r="A91" t="s">
        <v>205</v>
      </c>
      <c r="B91" s="13">
        <v>11</v>
      </c>
      <c r="C91" s="13">
        <v>12</v>
      </c>
      <c r="D91">
        <v>100</v>
      </c>
      <c r="E91" s="13">
        <f t="shared" si="18"/>
        <v>10</v>
      </c>
      <c r="F91" s="3">
        <v>3361</v>
      </c>
      <c r="G91" s="4">
        <f t="shared" si="19"/>
        <v>0.32410800385728061</v>
      </c>
      <c r="H91" s="3">
        <v>3361</v>
      </c>
      <c r="I91" s="4">
        <f t="shared" si="20"/>
        <v>0.37390143508732898</v>
      </c>
      <c r="J91" s="3">
        <f t="shared" si="21"/>
        <v>0</v>
      </c>
      <c r="K91" s="4">
        <f t="shared" si="22"/>
        <v>0</v>
      </c>
      <c r="L91" s="13">
        <f t="shared" si="23"/>
        <v>11.37</v>
      </c>
      <c r="M91" s="13">
        <v>13.5</v>
      </c>
      <c r="N91" s="11">
        <f t="shared" si="24"/>
        <v>57.87</v>
      </c>
      <c r="O91" s="12">
        <f t="shared" si="25"/>
        <v>84</v>
      </c>
      <c r="P91" s="12" t="str">
        <f t="shared" si="26"/>
        <v>SI</v>
      </c>
      <c r="Q91" s="17"/>
    </row>
    <row r="92" spans="1:17">
      <c r="A92" t="s">
        <v>505</v>
      </c>
      <c r="B92" s="13">
        <v>9.5</v>
      </c>
      <c r="C92" s="13">
        <v>10</v>
      </c>
      <c r="D92">
        <v>100</v>
      </c>
      <c r="E92" s="13">
        <f t="shared" si="18"/>
        <v>10</v>
      </c>
      <c r="F92" s="3">
        <v>5843</v>
      </c>
      <c r="G92" s="4">
        <f t="shared" si="19"/>
        <v>0.56345226615236255</v>
      </c>
      <c r="H92" s="3">
        <v>5843</v>
      </c>
      <c r="I92" s="4">
        <f t="shared" si="20"/>
        <v>0.65001668706196458</v>
      </c>
      <c r="J92" s="3">
        <f t="shared" si="21"/>
        <v>0</v>
      </c>
      <c r="K92" s="4">
        <f t="shared" si="22"/>
        <v>0</v>
      </c>
      <c r="L92" s="13">
        <f t="shared" si="23"/>
        <v>19.760000000000002</v>
      </c>
      <c r="M92" s="13">
        <v>8.5</v>
      </c>
      <c r="N92" s="11">
        <f t="shared" si="24"/>
        <v>57.76</v>
      </c>
      <c r="O92" s="12">
        <f t="shared" si="25"/>
        <v>85</v>
      </c>
      <c r="P92" s="12" t="str">
        <f t="shared" si="26"/>
        <v>SI</v>
      </c>
      <c r="Q92" s="17"/>
    </row>
    <row r="93" spans="1:17">
      <c r="A93" t="s">
        <v>209</v>
      </c>
      <c r="B93" s="13">
        <v>8</v>
      </c>
      <c r="C93" s="13">
        <v>9.5</v>
      </c>
      <c r="D93">
        <v>100</v>
      </c>
      <c r="E93" s="13">
        <f t="shared" si="18"/>
        <v>10</v>
      </c>
      <c r="F93" s="3">
        <v>5753</v>
      </c>
      <c r="G93" s="4">
        <f t="shared" si="19"/>
        <v>0.55477338476374161</v>
      </c>
      <c r="H93" s="3">
        <v>5724</v>
      </c>
      <c r="I93" s="4">
        <f t="shared" si="20"/>
        <v>0.63677828457003005</v>
      </c>
      <c r="J93" s="3">
        <f t="shared" si="21"/>
        <v>29</v>
      </c>
      <c r="K93" s="4">
        <f t="shared" si="22"/>
        <v>4.0565114001958318E-3</v>
      </c>
      <c r="L93" s="13">
        <f t="shared" si="23"/>
        <v>19.43</v>
      </c>
      <c r="M93" s="13">
        <v>10.5</v>
      </c>
      <c r="N93" s="11">
        <f t="shared" si="24"/>
        <v>57.43</v>
      </c>
      <c r="O93" s="12">
        <f t="shared" si="25"/>
        <v>86</v>
      </c>
      <c r="P93" s="12" t="str">
        <f t="shared" si="26"/>
        <v>SI</v>
      </c>
      <c r="Q93" s="17"/>
    </row>
    <row r="94" spans="1:17">
      <c r="A94" t="s">
        <v>213</v>
      </c>
      <c r="B94" s="13">
        <v>10.5</v>
      </c>
      <c r="C94" s="13">
        <v>10</v>
      </c>
      <c r="D94">
        <v>100</v>
      </c>
      <c r="E94" s="13">
        <f t="shared" si="18"/>
        <v>10</v>
      </c>
      <c r="F94" s="3">
        <v>3855</v>
      </c>
      <c r="G94" s="4">
        <f t="shared" si="19"/>
        <v>0.37174541947926709</v>
      </c>
      <c r="H94" s="3">
        <v>3855</v>
      </c>
      <c r="I94" s="4">
        <f t="shared" si="20"/>
        <v>0.42885749249082211</v>
      </c>
      <c r="J94" s="3">
        <f t="shared" si="21"/>
        <v>0</v>
      </c>
      <c r="K94" s="4">
        <f t="shared" si="22"/>
        <v>0</v>
      </c>
      <c r="L94" s="13">
        <f t="shared" si="23"/>
        <v>13.04</v>
      </c>
      <c r="M94" s="13">
        <v>13.5</v>
      </c>
      <c r="N94" s="11">
        <f t="shared" si="24"/>
        <v>57.04</v>
      </c>
      <c r="O94" s="12">
        <f t="shared" si="25"/>
        <v>87</v>
      </c>
      <c r="P94" s="12" t="str">
        <f t="shared" si="26"/>
        <v>SI</v>
      </c>
      <c r="Q94" s="17"/>
    </row>
    <row r="95" spans="1:17">
      <c r="A95" t="s">
        <v>217</v>
      </c>
      <c r="B95" s="13">
        <v>9</v>
      </c>
      <c r="C95" s="13">
        <v>10.5</v>
      </c>
      <c r="D95">
        <v>100</v>
      </c>
      <c r="E95" s="13">
        <f t="shared" si="18"/>
        <v>10</v>
      </c>
      <c r="F95" s="3">
        <v>4016</v>
      </c>
      <c r="G95" s="4">
        <f t="shared" si="19"/>
        <v>0.38727097396335586</v>
      </c>
      <c r="H95" s="3">
        <v>4016</v>
      </c>
      <c r="I95" s="4">
        <f t="shared" si="20"/>
        <v>0.44676827233285127</v>
      </c>
      <c r="J95" s="3">
        <f t="shared" si="21"/>
        <v>0</v>
      </c>
      <c r="K95" s="4">
        <f t="shared" si="22"/>
        <v>0</v>
      </c>
      <c r="L95" s="13">
        <f t="shared" si="23"/>
        <v>13.58</v>
      </c>
      <c r="M95" s="13">
        <v>13.5</v>
      </c>
      <c r="N95" s="11">
        <f t="shared" si="24"/>
        <v>56.58</v>
      </c>
      <c r="O95" s="12">
        <f t="shared" si="25"/>
        <v>88</v>
      </c>
      <c r="P95" s="12" t="str">
        <f t="shared" si="26"/>
        <v>SI</v>
      </c>
      <c r="Q95" s="17"/>
    </row>
    <row r="96" spans="1:17">
      <c r="A96" t="s">
        <v>220</v>
      </c>
      <c r="B96" s="13">
        <v>9</v>
      </c>
      <c r="C96" s="13">
        <v>11</v>
      </c>
      <c r="D96">
        <v>100</v>
      </c>
      <c r="E96" s="13">
        <f t="shared" si="18"/>
        <v>10</v>
      </c>
      <c r="F96" s="3">
        <v>3928</v>
      </c>
      <c r="G96" s="4">
        <f t="shared" si="19"/>
        <v>0.37878495660559308</v>
      </c>
      <c r="H96" s="3">
        <v>3928</v>
      </c>
      <c r="I96" s="4">
        <f t="shared" si="20"/>
        <v>0.43697852931360553</v>
      </c>
      <c r="J96" s="3">
        <f t="shared" si="21"/>
        <v>0</v>
      </c>
      <c r="K96" s="4">
        <f t="shared" si="22"/>
        <v>0</v>
      </c>
      <c r="L96" s="13">
        <f t="shared" si="23"/>
        <v>13.28</v>
      </c>
      <c r="M96" s="13">
        <v>13</v>
      </c>
      <c r="N96" s="11">
        <f t="shared" si="24"/>
        <v>56.28</v>
      </c>
      <c r="O96" s="12">
        <f t="shared" si="25"/>
        <v>89</v>
      </c>
      <c r="P96" s="12" t="str">
        <f t="shared" si="26"/>
        <v>SI</v>
      </c>
      <c r="Q96" s="17"/>
    </row>
    <row r="97" spans="1:17">
      <c r="A97" t="s">
        <v>206</v>
      </c>
      <c r="B97" s="13">
        <v>14.5</v>
      </c>
      <c r="C97" s="13">
        <v>13.5</v>
      </c>
      <c r="D97">
        <v>100</v>
      </c>
      <c r="E97" s="13">
        <f t="shared" si="18"/>
        <v>10</v>
      </c>
      <c r="F97" s="3">
        <v>6113</v>
      </c>
      <c r="G97" s="4">
        <f t="shared" si="19"/>
        <v>0.5894889103182257</v>
      </c>
      <c r="H97" s="3">
        <v>3927</v>
      </c>
      <c r="I97" s="4">
        <f t="shared" si="20"/>
        <v>0.43686728223384136</v>
      </c>
      <c r="J97" s="3">
        <f t="shared" si="21"/>
        <v>2186</v>
      </c>
      <c r="K97" s="4">
        <f t="shared" si="22"/>
        <v>0.30577703175269266</v>
      </c>
      <c r="L97" s="13">
        <f t="shared" si="23"/>
        <v>18.260000000000002</v>
      </c>
      <c r="M97" s="13">
        <v>0</v>
      </c>
      <c r="N97" s="11">
        <f t="shared" si="24"/>
        <v>56.26</v>
      </c>
      <c r="O97" s="12">
        <f t="shared" si="25"/>
        <v>90</v>
      </c>
      <c r="P97" s="12" t="str">
        <f t="shared" si="26"/>
        <v>SI</v>
      </c>
      <c r="Q97" s="17" t="s">
        <v>55</v>
      </c>
    </row>
    <row r="98" spans="1:17">
      <c r="A98" t="s">
        <v>207</v>
      </c>
      <c r="B98" s="13">
        <v>7</v>
      </c>
      <c r="C98" s="13">
        <v>7</v>
      </c>
      <c r="D98">
        <v>100</v>
      </c>
      <c r="E98" s="13">
        <f t="shared" si="18"/>
        <v>10</v>
      </c>
      <c r="F98" s="3">
        <v>6178</v>
      </c>
      <c r="G98" s="4">
        <f t="shared" si="19"/>
        <v>0.59575699132111859</v>
      </c>
      <c r="H98" s="3">
        <v>3379</v>
      </c>
      <c r="I98" s="4">
        <f t="shared" si="20"/>
        <v>0.37590388252308377</v>
      </c>
      <c r="J98" s="3">
        <f t="shared" si="21"/>
        <v>2799</v>
      </c>
      <c r="K98" s="4">
        <f t="shared" si="22"/>
        <v>0.39152328997062524</v>
      </c>
      <c r="L98" s="13">
        <f t="shared" si="23"/>
        <v>17.8</v>
      </c>
      <c r="M98" s="13">
        <v>14</v>
      </c>
      <c r="N98" s="11">
        <f t="shared" si="24"/>
        <v>55.8</v>
      </c>
      <c r="O98" s="12">
        <f t="shared" si="25"/>
        <v>91</v>
      </c>
      <c r="P98" s="12" t="str">
        <f t="shared" si="26"/>
        <v>SI</v>
      </c>
      <c r="Q98" s="17"/>
    </row>
    <row r="99" spans="1:17">
      <c r="A99" t="s">
        <v>228</v>
      </c>
      <c r="B99" s="13">
        <v>9.5</v>
      </c>
      <c r="C99" s="13">
        <v>8.5</v>
      </c>
      <c r="D99">
        <v>100</v>
      </c>
      <c r="E99" s="13">
        <f t="shared" si="18"/>
        <v>10</v>
      </c>
      <c r="F99" s="3">
        <v>4099</v>
      </c>
      <c r="G99" s="4">
        <f t="shared" si="19"/>
        <v>0.395274831243973</v>
      </c>
      <c r="H99" s="3">
        <v>4099</v>
      </c>
      <c r="I99" s="4">
        <f t="shared" si="20"/>
        <v>0.45600177995327623</v>
      </c>
      <c r="J99" s="3">
        <f t="shared" si="21"/>
        <v>0</v>
      </c>
      <c r="K99" s="4">
        <f t="shared" si="22"/>
        <v>0</v>
      </c>
      <c r="L99" s="13">
        <f t="shared" si="23"/>
        <v>13.86</v>
      </c>
      <c r="M99" s="13">
        <v>13</v>
      </c>
      <c r="N99" s="11">
        <f t="shared" si="24"/>
        <v>54.86</v>
      </c>
      <c r="O99" s="12">
        <f t="shared" si="25"/>
        <v>92</v>
      </c>
      <c r="P99" s="12" t="str">
        <f t="shared" si="26"/>
        <v>SI</v>
      </c>
      <c r="Q99" s="17"/>
    </row>
    <row r="100" spans="1:17">
      <c r="A100" t="s">
        <v>229</v>
      </c>
      <c r="B100" s="13">
        <v>8.5</v>
      </c>
      <c r="C100" s="13">
        <v>9.5</v>
      </c>
      <c r="D100">
        <v>100</v>
      </c>
      <c r="E100" s="13">
        <f t="shared" si="18"/>
        <v>10</v>
      </c>
      <c r="F100" s="3">
        <v>3318</v>
      </c>
      <c r="G100" s="4">
        <f t="shared" si="19"/>
        <v>0.31996142719382836</v>
      </c>
      <c r="H100" s="3">
        <v>3318</v>
      </c>
      <c r="I100" s="4">
        <f t="shared" si="20"/>
        <v>0.36911781065747024</v>
      </c>
      <c r="J100" s="3">
        <f t="shared" si="21"/>
        <v>0</v>
      </c>
      <c r="K100" s="4">
        <f t="shared" si="22"/>
        <v>0</v>
      </c>
      <c r="L100" s="13">
        <f t="shared" si="23"/>
        <v>11.22</v>
      </c>
      <c r="M100" s="13">
        <v>15.5</v>
      </c>
      <c r="N100" s="11">
        <f t="shared" si="24"/>
        <v>54.72</v>
      </c>
      <c r="O100" s="12">
        <f t="shared" si="25"/>
        <v>93</v>
      </c>
      <c r="P100" s="12" t="str">
        <f t="shared" si="26"/>
        <v>SI</v>
      </c>
      <c r="Q100" s="17"/>
    </row>
    <row r="101" spans="1:17">
      <c r="A101" t="s">
        <v>232</v>
      </c>
      <c r="B101" s="13">
        <v>10</v>
      </c>
      <c r="C101" s="13">
        <v>8.5</v>
      </c>
      <c r="D101">
        <v>100</v>
      </c>
      <c r="E101" s="13">
        <f t="shared" si="18"/>
        <v>10</v>
      </c>
      <c r="F101" s="3">
        <v>4156</v>
      </c>
      <c r="G101" s="4">
        <f t="shared" si="19"/>
        <v>0.40077145612343296</v>
      </c>
      <c r="H101" s="3">
        <v>4114</v>
      </c>
      <c r="I101" s="4">
        <f t="shared" si="20"/>
        <v>0.45767048614973854</v>
      </c>
      <c r="J101" s="3">
        <f t="shared" si="21"/>
        <v>42</v>
      </c>
      <c r="K101" s="4">
        <f t="shared" si="22"/>
        <v>5.8749475451112046E-3</v>
      </c>
      <c r="L101" s="13">
        <f t="shared" si="23"/>
        <v>14.01</v>
      </c>
      <c r="M101" s="13">
        <v>12</v>
      </c>
      <c r="N101" s="11">
        <f t="shared" si="24"/>
        <v>54.51</v>
      </c>
      <c r="O101" s="12">
        <f t="shared" si="25"/>
        <v>94</v>
      </c>
      <c r="P101" s="12" t="str">
        <f t="shared" si="26"/>
        <v>SI</v>
      </c>
      <c r="Q101" s="17"/>
    </row>
    <row r="102" spans="1:17">
      <c r="A102" t="s">
        <v>234</v>
      </c>
      <c r="B102" s="13">
        <v>13</v>
      </c>
      <c r="C102" s="13">
        <v>9</v>
      </c>
      <c r="D102">
        <v>100</v>
      </c>
      <c r="E102" s="13">
        <f t="shared" si="18"/>
        <v>10</v>
      </c>
      <c r="F102" s="3">
        <v>3354</v>
      </c>
      <c r="G102" s="4">
        <f t="shared" si="19"/>
        <v>0.32343297974927676</v>
      </c>
      <c r="H102" s="3">
        <v>3354</v>
      </c>
      <c r="I102" s="4">
        <f t="shared" si="20"/>
        <v>0.37312270552897986</v>
      </c>
      <c r="J102" s="3">
        <f t="shared" si="21"/>
        <v>0</v>
      </c>
      <c r="K102" s="4">
        <f t="shared" si="22"/>
        <v>0</v>
      </c>
      <c r="L102" s="13">
        <f t="shared" si="23"/>
        <v>11.34</v>
      </c>
      <c r="M102" s="13">
        <v>11</v>
      </c>
      <c r="N102" s="11">
        <f t="shared" si="24"/>
        <v>54.34</v>
      </c>
      <c r="O102" s="12">
        <f t="shared" si="25"/>
        <v>95</v>
      </c>
      <c r="P102" s="12" t="str">
        <f t="shared" si="26"/>
        <v>SI</v>
      </c>
      <c r="Q102" s="17"/>
    </row>
    <row r="103" spans="1:17">
      <c r="A103" t="s">
        <v>236</v>
      </c>
      <c r="B103" s="13">
        <v>8</v>
      </c>
      <c r="C103" s="13">
        <v>10</v>
      </c>
      <c r="D103">
        <v>100</v>
      </c>
      <c r="E103" s="13">
        <f t="shared" si="18"/>
        <v>10</v>
      </c>
      <c r="F103" s="3">
        <v>3563</v>
      </c>
      <c r="G103" s="4">
        <f t="shared" si="19"/>
        <v>0.34358727097396335</v>
      </c>
      <c r="H103" s="3">
        <v>3563</v>
      </c>
      <c r="I103" s="4">
        <f t="shared" si="20"/>
        <v>0.39637334519968853</v>
      </c>
      <c r="J103" s="3">
        <f t="shared" si="21"/>
        <v>0</v>
      </c>
      <c r="K103" s="4">
        <f t="shared" si="22"/>
        <v>0</v>
      </c>
      <c r="L103" s="13">
        <f t="shared" si="23"/>
        <v>12.05</v>
      </c>
      <c r="M103" s="13">
        <v>14</v>
      </c>
      <c r="N103" s="11">
        <f t="shared" si="24"/>
        <v>54.05</v>
      </c>
      <c r="O103" s="12">
        <f t="shared" si="25"/>
        <v>96</v>
      </c>
      <c r="P103" s="12" t="str">
        <f t="shared" si="26"/>
        <v>SI</v>
      </c>
      <c r="Q103" s="17"/>
    </row>
    <row r="104" spans="1:17">
      <c r="A104" t="s">
        <v>239</v>
      </c>
      <c r="B104" s="13">
        <v>6</v>
      </c>
      <c r="C104" s="13">
        <v>10.5</v>
      </c>
      <c r="D104">
        <v>100</v>
      </c>
      <c r="E104" s="13">
        <f t="shared" ref="E104:E135" si="27">+ROUND(D104*10%,2)</f>
        <v>10</v>
      </c>
      <c r="F104" s="3">
        <v>4985</v>
      </c>
      <c r="G104" s="4">
        <f t="shared" ref="G104:G135" si="28">+F104/MAX(F:F)</f>
        <v>0.48071359691417553</v>
      </c>
      <c r="H104" s="3">
        <v>4985</v>
      </c>
      <c r="I104" s="4">
        <f t="shared" ref="I104:I135" si="29">+H104/MAX(H:H)</f>
        <v>0.55456669262431857</v>
      </c>
      <c r="J104" s="3">
        <f t="shared" ref="J104:J135" si="30">+F104-H104</f>
        <v>0</v>
      </c>
      <c r="K104" s="4">
        <f t="shared" ref="K104:K135" si="31">+J104/MAX(J:J)</f>
        <v>0</v>
      </c>
      <c r="L104" s="13">
        <f t="shared" ref="L104:L135" si="32">+ROUND((G104*30+I104*50+K104*20)*40%,2)</f>
        <v>16.86</v>
      </c>
      <c r="M104" s="13">
        <v>10.5</v>
      </c>
      <c r="N104" s="11">
        <f t="shared" ref="N104:N135" si="33">+ROUND(B104+C104+E104+L104+M104,2)</f>
        <v>53.86</v>
      </c>
      <c r="O104" s="12">
        <f t="shared" ref="O104:O135" si="34">+_xlfn.RANK.AVG(N104,N:N)</f>
        <v>97</v>
      </c>
      <c r="P104" s="12" t="str">
        <f t="shared" ref="P104:P135" si="35">+IF(N104&gt;=41,"SI","NO")</f>
        <v>SI</v>
      </c>
      <c r="Q104" s="17"/>
    </row>
    <row r="105" spans="1:17">
      <c r="A105" t="s">
        <v>243</v>
      </c>
      <c r="B105" s="13">
        <v>7.5</v>
      </c>
      <c r="C105" s="13">
        <v>9.5</v>
      </c>
      <c r="D105">
        <v>100</v>
      </c>
      <c r="E105" s="13">
        <f t="shared" si="27"/>
        <v>10</v>
      </c>
      <c r="F105" s="3">
        <v>4593</v>
      </c>
      <c r="G105" s="4">
        <f t="shared" si="28"/>
        <v>0.44291224686595948</v>
      </c>
      <c r="H105" s="3">
        <v>4593</v>
      </c>
      <c r="I105" s="4">
        <f t="shared" si="29"/>
        <v>0.51095783735676936</v>
      </c>
      <c r="J105" s="3">
        <f t="shared" si="30"/>
        <v>0</v>
      </c>
      <c r="K105" s="4">
        <f t="shared" si="31"/>
        <v>0</v>
      </c>
      <c r="L105" s="13">
        <f t="shared" si="32"/>
        <v>15.53</v>
      </c>
      <c r="M105" s="13">
        <v>11</v>
      </c>
      <c r="N105" s="11">
        <f t="shared" si="33"/>
        <v>53.53</v>
      </c>
      <c r="O105" s="12">
        <f t="shared" si="34"/>
        <v>98</v>
      </c>
      <c r="P105" s="12" t="str">
        <f t="shared" si="35"/>
        <v>SI</v>
      </c>
      <c r="Q105" s="17"/>
    </row>
    <row r="106" spans="1:17">
      <c r="A106" t="s">
        <v>224</v>
      </c>
      <c r="B106" s="13">
        <v>8</v>
      </c>
      <c r="C106" s="13">
        <v>4.5</v>
      </c>
      <c r="D106">
        <v>100</v>
      </c>
      <c r="E106" s="13">
        <f t="shared" si="27"/>
        <v>10</v>
      </c>
      <c r="F106" s="3">
        <v>6939</v>
      </c>
      <c r="G106" s="4">
        <f t="shared" si="28"/>
        <v>0.66914175506268081</v>
      </c>
      <c r="H106" s="3">
        <v>3440</v>
      </c>
      <c r="I106" s="4">
        <f t="shared" si="29"/>
        <v>0.3826899543886973</v>
      </c>
      <c r="J106" s="3">
        <f t="shared" si="30"/>
        <v>3499</v>
      </c>
      <c r="K106" s="4">
        <f t="shared" si="31"/>
        <v>0.48943908238914535</v>
      </c>
      <c r="L106" s="13">
        <f t="shared" si="32"/>
        <v>19.600000000000001</v>
      </c>
      <c r="M106" s="13">
        <v>11</v>
      </c>
      <c r="N106" s="11">
        <f t="shared" si="33"/>
        <v>53.1</v>
      </c>
      <c r="O106" s="12">
        <f t="shared" si="34"/>
        <v>99</v>
      </c>
      <c r="P106" s="12" t="str">
        <f t="shared" si="35"/>
        <v>SI</v>
      </c>
      <c r="Q106" s="17"/>
    </row>
    <row r="107" spans="1:17">
      <c r="A107" t="s">
        <v>257</v>
      </c>
      <c r="B107" s="13">
        <v>8</v>
      </c>
      <c r="C107" s="13">
        <v>4.5</v>
      </c>
      <c r="D107">
        <v>100</v>
      </c>
      <c r="E107" s="13">
        <f t="shared" si="27"/>
        <v>10</v>
      </c>
      <c r="F107" s="3">
        <v>5478</v>
      </c>
      <c r="G107" s="4">
        <f t="shared" si="28"/>
        <v>0.52825458052073293</v>
      </c>
      <c r="H107" s="3">
        <v>5478</v>
      </c>
      <c r="I107" s="4">
        <f t="shared" si="29"/>
        <v>0.60941150294804758</v>
      </c>
      <c r="J107" s="3">
        <f t="shared" si="30"/>
        <v>0</v>
      </c>
      <c r="K107" s="4">
        <f t="shared" si="31"/>
        <v>0</v>
      </c>
      <c r="L107" s="13">
        <f t="shared" si="32"/>
        <v>18.53</v>
      </c>
      <c r="M107" s="13">
        <v>10.5</v>
      </c>
      <c r="N107" s="11">
        <f t="shared" si="33"/>
        <v>51.53</v>
      </c>
      <c r="O107" s="12">
        <f t="shared" si="34"/>
        <v>100</v>
      </c>
      <c r="P107" s="12" t="str">
        <f t="shared" si="35"/>
        <v>SI</v>
      </c>
      <c r="Q107" s="17"/>
    </row>
    <row r="108" spans="1:17">
      <c r="A108" t="s">
        <v>258</v>
      </c>
      <c r="B108" s="13">
        <v>8</v>
      </c>
      <c r="C108" s="13">
        <v>9.5</v>
      </c>
      <c r="D108">
        <v>100</v>
      </c>
      <c r="E108" s="13">
        <f t="shared" si="27"/>
        <v>10</v>
      </c>
      <c r="F108" s="3">
        <v>3837</v>
      </c>
      <c r="G108" s="4">
        <f t="shared" si="28"/>
        <v>0.37000964320154289</v>
      </c>
      <c r="H108" s="3">
        <v>3837</v>
      </c>
      <c r="I108" s="4">
        <f t="shared" si="29"/>
        <v>0.42685504505506733</v>
      </c>
      <c r="J108" s="3">
        <f t="shared" si="30"/>
        <v>0</v>
      </c>
      <c r="K108" s="4">
        <f t="shared" si="31"/>
        <v>0</v>
      </c>
      <c r="L108" s="13">
        <f t="shared" si="32"/>
        <v>12.98</v>
      </c>
      <c r="M108" s="13">
        <v>11</v>
      </c>
      <c r="N108" s="11">
        <f t="shared" si="33"/>
        <v>51.48</v>
      </c>
      <c r="O108" s="12">
        <f t="shared" si="34"/>
        <v>101</v>
      </c>
      <c r="P108" s="12" t="str">
        <f t="shared" si="35"/>
        <v>SI</v>
      </c>
      <c r="Q108" s="17"/>
    </row>
    <row r="109" spans="1:17">
      <c r="A109" t="s">
        <v>259</v>
      </c>
      <c r="B109" s="13">
        <v>8.5</v>
      </c>
      <c r="C109" s="13">
        <v>10.5</v>
      </c>
      <c r="D109">
        <v>100</v>
      </c>
      <c r="E109" s="13">
        <f t="shared" si="27"/>
        <v>10</v>
      </c>
      <c r="F109" s="3">
        <v>6560</v>
      </c>
      <c r="G109" s="4">
        <f t="shared" si="28"/>
        <v>0.63259402121504338</v>
      </c>
      <c r="H109" s="3">
        <v>6560</v>
      </c>
      <c r="I109" s="4">
        <f t="shared" si="29"/>
        <v>0.72978084325286463</v>
      </c>
      <c r="J109" s="3">
        <f t="shared" si="30"/>
        <v>0</v>
      </c>
      <c r="K109" s="4">
        <f t="shared" si="31"/>
        <v>0</v>
      </c>
      <c r="L109" s="13">
        <f t="shared" si="32"/>
        <v>22.19</v>
      </c>
      <c r="M109" s="13">
        <v>0</v>
      </c>
      <c r="N109" s="11">
        <f t="shared" si="33"/>
        <v>51.19</v>
      </c>
      <c r="O109" s="12">
        <f t="shared" si="34"/>
        <v>102</v>
      </c>
      <c r="P109" s="12" t="str">
        <f t="shared" si="35"/>
        <v>SI</v>
      </c>
      <c r="Q109" s="17"/>
    </row>
    <row r="110" spans="1:17">
      <c r="A110" t="s">
        <v>263</v>
      </c>
      <c r="B110" s="13">
        <v>11.5</v>
      </c>
      <c r="C110" s="13">
        <v>9.5</v>
      </c>
      <c r="D110">
        <v>100</v>
      </c>
      <c r="E110" s="13">
        <f t="shared" si="27"/>
        <v>10</v>
      </c>
      <c r="F110" s="3">
        <v>5903</v>
      </c>
      <c r="G110" s="4">
        <f t="shared" si="28"/>
        <v>0.56923818707810991</v>
      </c>
      <c r="H110" s="3">
        <v>5903</v>
      </c>
      <c r="I110" s="4">
        <f t="shared" si="29"/>
        <v>0.65669151184781405</v>
      </c>
      <c r="J110" s="3">
        <f t="shared" si="30"/>
        <v>0</v>
      </c>
      <c r="K110" s="4">
        <f t="shared" si="31"/>
        <v>0</v>
      </c>
      <c r="L110" s="13">
        <f t="shared" si="32"/>
        <v>19.96</v>
      </c>
      <c r="M110" s="13">
        <v>0</v>
      </c>
      <c r="N110" s="11">
        <f t="shared" si="33"/>
        <v>50.96</v>
      </c>
      <c r="O110" s="12">
        <f t="shared" si="34"/>
        <v>103</v>
      </c>
      <c r="P110" s="12" t="str">
        <f t="shared" si="35"/>
        <v>SI</v>
      </c>
      <c r="Q110" s="17"/>
    </row>
    <row r="111" spans="1:17">
      <c r="A111" t="s">
        <v>506</v>
      </c>
      <c r="B111" s="13">
        <v>9</v>
      </c>
      <c r="C111" s="13">
        <v>6.5</v>
      </c>
      <c r="D111">
        <v>100</v>
      </c>
      <c r="E111" s="13">
        <f t="shared" si="27"/>
        <v>10</v>
      </c>
      <c r="F111" s="3">
        <v>4012</v>
      </c>
      <c r="G111" s="4">
        <f t="shared" si="28"/>
        <v>0.38688524590163936</v>
      </c>
      <c r="H111" s="3">
        <v>4012</v>
      </c>
      <c r="I111" s="4">
        <f t="shared" si="29"/>
        <v>0.44632328401379462</v>
      </c>
      <c r="J111" s="3">
        <f t="shared" si="30"/>
        <v>0</v>
      </c>
      <c r="K111" s="4">
        <f t="shared" si="31"/>
        <v>0</v>
      </c>
      <c r="L111" s="13">
        <f t="shared" si="32"/>
        <v>13.57</v>
      </c>
      <c r="M111" s="13">
        <v>11</v>
      </c>
      <c r="N111" s="11">
        <f t="shared" si="33"/>
        <v>50.07</v>
      </c>
      <c r="O111" s="12">
        <f t="shared" si="34"/>
        <v>104</v>
      </c>
      <c r="P111" s="12" t="str">
        <f t="shared" si="35"/>
        <v>SI</v>
      </c>
      <c r="Q111" s="17"/>
    </row>
    <row r="112" spans="1:17">
      <c r="A112" t="s">
        <v>507</v>
      </c>
      <c r="B112" s="13">
        <v>8.5</v>
      </c>
      <c r="C112" s="13">
        <v>5</v>
      </c>
      <c r="D112">
        <v>100</v>
      </c>
      <c r="E112" s="13">
        <f t="shared" si="27"/>
        <v>10</v>
      </c>
      <c r="F112" s="3">
        <v>8506</v>
      </c>
      <c r="G112" s="4">
        <f t="shared" si="28"/>
        <v>0.82025072324011572</v>
      </c>
      <c r="H112" s="3">
        <v>4850</v>
      </c>
      <c r="I112" s="4">
        <f t="shared" si="29"/>
        <v>0.53954833685615755</v>
      </c>
      <c r="J112" s="3">
        <f t="shared" si="30"/>
        <v>3656</v>
      </c>
      <c r="K112" s="4">
        <f t="shared" si="31"/>
        <v>0.5114001958315848</v>
      </c>
      <c r="L112" s="13">
        <f t="shared" si="32"/>
        <v>24.73</v>
      </c>
      <c r="M112" s="13">
        <v>0</v>
      </c>
      <c r="N112" s="11">
        <f t="shared" si="33"/>
        <v>48.23</v>
      </c>
      <c r="O112" s="12">
        <f t="shared" si="34"/>
        <v>105</v>
      </c>
      <c r="P112" s="12" t="str">
        <f t="shared" si="35"/>
        <v>SI</v>
      </c>
      <c r="Q112" s="17"/>
    </row>
    <row r="113" spans="1:17">
      <c r="A113" t="s">
        <v>277</v>
      </c>
      <c r="B113" s="13">
        <v>9</v>
      </c>
      <c r="C113" s="13">
        <v>8.5</v>
      </c>
      <c r="D113">
        <v>100</v>
      </c>
      <c r="E113" s="13">
        <f t="shared" si="27"/>
        <v>10</v>
      </c>
      <c r="F113" s="3">
        <v>5843</v>
      </c>
      <c r="G113" s="4">
        <f t="shared" si="28"/>
        <v>0.56345226615236255</v>
      </c>
      <c r="H113" s="3">
        <v>5843</v>
      </c>
      <c r="I113" s="4">
        <f t="shared" si="29"/>
        <v>0.65001668706196458</v>
      </c>
      <c r="J113" s="3">
        <f t="shared" si="30"/>
        <v>0</v>
      </c>
      <c r="K113" s="4">
        <f t="shared" si="31"/>
        <v>0</v>
      </c>
      <c r="L113" s="13">
        <f t="shared" si="32"/>
        <v>19.760000000000002</v>
      </c>
      <c r="M113" s="13">
        <v>0</v>
      </c>
      <c r="N113" s="11">
        <f t="shared" si="33"/>
        <v>47.26</v>
      </c>
      <c r="O113" s="12">
        <f t="shared" si="34"/>
        <v>106</v>
      </c>
      <c r="P113" s="12" t="str">
        <f t="shared" si="35"/>
        <v>SI</v>
      </c>
      <c r="Q113" s="17"/>
    </row>
    <row r="114" spans="1:17">
      <c r="A114" t="s">
        <v>508</v>
      </c>
      <c r="B114" s="13">
        <v>8</v>
      </c>
      <c r="C114" s="13">
        <v>9</v>
      </c>
      <c r="D114">
        <v>100</v>
      </c>
      <c r="E114" s="13">
        <f t="shared" si="27"/>
        <v>10</v>
      </c>
      <c r="F114" s="3">
        <v>5692</v>
      </c>
      <c r="G114" s="4">
        <f t="shared" si="28"/>
        <v>0.54889103182256505</v>
      </c>
      <c r="H114" s="3">
        <v>5692</v>
      </c>
      <c r="I114" s="4">
        <f t="shared" si="29"/>
        <v>0.63321837801757708</v>
      </c>
      <c r="J114" s="3">
        <f t="shared" si="30"/>
        <v>0</v>
      </c>
      <c r="K114" s="4">
        <f t="shared" si="31"/>
        <v>0</v>
      </c>
      <c r="L114" s="13">
        <f t="shared" si="32"/>
        <v>19.25</v>
      </c>
      <c r="M114" s="13">
        <v>0</v>
      </c>
      <c r="N114" s="11">
        <f t="shared" si="33"/>
        <v>46.25</v>
      </c>
      <c r="O114" s="12">
        <f t="shared" si="34"/>
        <v>107</v>
      </c>
      <c r="P114" s="12" t="str">
        <f t="shared" si="35"/>
        <v>SI</v>
      </c>
      <c r="Q114" s="17"/>
    </row>
    <row r="115" spans="1:17">
      <c r="A115" t="s">
        <v>280</v>
      </c>
      <c r="B115" s="13">
        <v>8.5</v>
      </c>
      <c r="C115" s="13">
        <v>8.5</v>
      </c>
      <c r="D115">
        <v>59.32</v>
      </c>
      <c r="E115" s="13">
        <f t="shared" si="27"/>
        <v>5.93</v>
      </c>
      <c r="F115" s="3">
        <v>6873</v>
      </c>
      <c r="G115" s="4">
        <f t="shared" si="28"/>
        <v>0.66277724204435873</v>
      </c>
      <c r="H115" s="3">
        <v>6873</v>
      </c>
      <c r="I115" s="4">
        <f t="shared" si="29"/>
        <v>0.76460117921904547</v>
      </c>
      <c r="J115" s="3">
        <f t="shared" si="30"/>
        <v>0</v>
      </c>
      <c r="K115" s="4">
        <f t="shared" si="31"/>
        <v>0</v>
      </c>
      <c r="L115" s="13">
        <f t="shared" si="32"/>
        <v>23.25</v>
      </c>
      <c r="M115" s="13">
        <v>0</v>
      </c>
      <c r="N115" s="11">
        <f t="shared" si="33"/>
        <v>46.18</v>
      </c>
      <c r="O115" s="12">
        <f t="shared" si="34"/>
        <v>108</v>
      </c>
      <c r="P115" s="12" t="str">
        <f t="shared" si="35"/>
        <v>SI</v>
      </c>
      <c r="Q115" s="17"/>
    </row>
    <row r="116" spans="1:17">
      <c r="A116" t="s">
        <v>286</v>
      </c>
      <c r="B116" s="13">
        <v>7</v>
      </c>
      <c r="C116" s="13">
        <v>9</v>
      </c>
      <c r="D116">
        <v>100</v>
      </c>
      <c r="E116" s="13">
        <f t="shared" si="27"/>
        <v>10</v>
      </c>
      <c r="F116" s="3">
        <v>2556</v>
      </c>
      <c r="G116" s="4">
        <f t="shared" si="28"/>
        <v>0.24648023143683703</v>
      </c>
      <c r="H116" s="3">
        <v>2556</v>
      </c>
      <c r="I116" s="4">
        <f t="shared" si="29"/>
        <v>0.2843475358771832</v>
      </c>
      <c r="J116" s="3">
        <f t="shared" si="30"/>
        <v>0</v>
      </c>
      <c r="K116" s="4">
        <f t="shared" si="31"/>
        <v>0</v>
      </c>
      <c r="L116" s="13">
        <f t="shared" si="32"/>
        <v>8.64</v>
      </c>
      <c r="M116" s="13">
        <v>10.5</v>
      </c>
      <c r="N116" s="11">
        <f t="shared" si="33"/>
        <v>45.14</v>
      </c>
      <c r="O116" s="12">
        <f t="shared" si="34"/>
        <v>109</v>
      </c>
      <c r="P116" s="12" t="str">
        <f t="shared" si="35"/>
        <v>SI</v>
      </c>
      <c r="Q116" s="17"/>
    </row>
    <row r="117" spans="1:17">
      <c r="A117" t="s">
        <v>290</v>
      </c>
      <c r="B117" s="13">
        <v>7</v>
      </c>
      <c r="C117" s="13">
        <v>5.5</v>
      </c>
      <c r="D117">
        <v>64.010000000000005</v>
      </c>
      <c r="E117" s="13">
        <f t="shared" si="27"/>
        <v>6.4</v>
      </c>
      <c r="F117" s="3">
        <v>3424</v>
      </c>
      <c r="G117" s="4">
        <f t="shared" si="28"/>
        <v>0.33018322082931534</v>
      </c>
      <c r="H117" s="3">
        <v>3424</v>
      </c>
      <c r="I117" s="4">
        <f t="shared" si="29"/>
        <v>0.38091000111247081</v>
      </c>
      <c r="J117" s="3">
        <f t="shared" si="30"/>
        <v>0</v>
      </c>
      <c r="K117" s="4">
        <f t="shared" si="31"/>
        <v>0</v>
      </c>
      <c r="L117" s="13">
        <f t="shared" si="32"/>
        <v>11.58</v>
      </c>
      <c r="M117" s="13">
        <v>14</v>
      </c>
      <c r="N117" s="11">
        <f t="shared" si="33"/>
        <v>44.48</v>
      </c>
      <c r="O117" s="12">
        <f t="shared" si="34"/>
        <v>110</v>
      </c>
      <c r="P117" s="12" t="str">
        <f t="shared" si="35"/>
        <v>SI</v>
      </c>
      <c r="Q117" s="17"/>
    </row>
    <row r="118" spans="1:17">
      <c r="A118" t="s">
        <v>293</v>
      </c>
      <c r="B118" s="13">
        <v>9</v>
      </c>
      <c r="C118" s="13">
        <v>9.5</v>
      </c>
      <c r="D118">
        <v>100</v>
      </c>
      <c r="E118" s="13">
        <f t="shared" si="27"/>
        <v>10</v>
      </c>
      <c r="F118" s="3">
        <v>4591</v>
      </c>
      <c r="G118" s="4">
        <f t="shared" si="28"/>
        <v>0.44271938283510126</v>
      </c>
      <c r="H118" s="3">
        <v>4591</v>
      </c>
      <c r="I118" s="4">
        <f t="shared" si="29"/>
        <v>0.51073534319724112</v>
      </c>
      <c r="J118" s="3">
        <f t="shared" si="30"/>
        <v>0</v>
      </c>
      <c r="K118" s="4">
        <f t="shared" si="31"/>
        <v>0</v>
      </c>
      <c r="L118" s="13">
        <f t="shared" si="32"/>
        <v>15.53</v>
      </c>
      <c r="M118" s="13">
        <v>0</v>
      </c>
      <c r="N118" s="11">
        <f t="shared" si="33"/>
        <v>44.03</v>
      </c>
      <c r="O118" s="12">
        <f t="shared" si="34"/>
        <v>111</v>
      </c>
      <c r="P118" s="12" t="str">
        <f t="shared" si="35"/>
        <v>SI</v>
      </c>
      <c r="Q118" s="17"/>
    </row>
    <row r="119" spans="1:17">
      <c r="A119" t="s">
        <v>299</v>
      </c>
      <c r="B119" s="13">
        <v>7.5</v>
      </c>
      <c r="C119" s="13">
        <v>7</v>
      </c>
      <c r="D119">
        <v>100</v>
      </c>
      <c r="E119" s="13">
        <f t="shared" si="27"/>
        <v>10</v>
      </c>
      <c r="F119" s="3">
        <v>5471</v>
      </c>
      <c r="G119" s="4">
        <f t="shared" si="28"/>
        <v>0.52757955641272902</v>
      </c>
      <c r="H119" s="3">
        <v>5471</v>
      </c>
      <c r="I119" s="4">
        <f t="shared" si="29"/>
        <v>0.60863277338969857</v>
      </c>
      <c r="J119" s="3">
        <f t="shared" si="30"/>
        <v>0</v>
      </c>
      <c r="K119" s="4">
        <f t="shared" si="31"/>
        <v>0</v>
      </c>
      <c r="L119" s="13">
        <f t="shared" si="32"/>
        <v>18.5</v>
      </c>
      <c r="M119" s="13">
        <v>0</v>
      </c>
      <c r="N119" s="11">
        <f t="shared" si="33"/>
        <v>43</v>
      </c>
      <c r="O119" s="12">
        <f t="shared" si="34"/>
        <v>112</v>
      </c>
      <c r="P119" s="12" t="str">
        <f t="shared" si="35"/>
        <v>SI</v>
      </c>
      <c r="Q119" s="17"/>
    </row>
    <row r="120" spans="1:17">
      <c r="A120" t="s">
        <v>303</v>
      </c>
      <c r="B120" s="13">
        <v>0</v>
      </c>
      <c r="C120" s="13">
        <v>11.5</v>
      </c>
      <c r="D120">
        <v>100</v>
      </c>
      <c r="E120" s="13">
        <f t="shared" si="27"/>
        <v>10</v>
      </c>
      <c r="F120" s="3">
        <v>6201</v>
      </c>
      <c r="G120" s="4">
        <f t="shared" si="28"/>
        <v>0.59797492767598848</v>
      </c>
      <c r="H120" s="3">
        <v>6201</v>
      </c>
      <c r="I120" s="4">
        <f t="shared" si="29"/>
        <v>0.68984314161753257</v>
      </c>
      <c r="J120" s="3">
        <f t="shared" si="30"/>
        <v>0</v>
      </c>
      <c r="K120" s="4">
        <f t="shared" si="31"/>
        <v>0</v>
      </c>
      <c r="L120" s="13">
        <f t="shared" si="32"/>
        <v>20.97</v>
      </c>
      <c r="M120" s="13">
        <v>0</v>
      </c>
      <c r="N120" s="11">
        <f t="shared" si="33"/>
        <v>42.47</v>
      </c>
      <c r="O120" s="12">
        <f t="shared" si="34"/>
        <v>113</v>
      </c>
      <c r="P120" s="12" t="str">
        <f t="shared" si="35"/>
        <v>SI</v>
      </c>
      <c r="Q120" s="17"/>
    </row>
    <row r="121" spans="1:17">
      <c r="A121" t="s">
        <v>304</v>
      </c>
      <c r="B121" s="13">
        <v>6</v>
      </c>
      <c r="C121" s="13">
        <v>6.5</v>
      </c>
      <c r="D121">
        <v>100</v>
      </c>
      <c r="E121" s="13">
        <f t="shared" si="27"/>
        <v>10</v>
      </c>
      <c r="F121" s="3">
        <v>5843</v>
      </c>
      <c r="G121" s="4">
        <f t="shared" si="28"/>
        <v>0.56345226615236255</v>
      </c>
      <c r="H121" s="3">
        <v>5843</v>
      </c>
      <c r="I121" s="4">
        <f t="shared" si="29"/>
        <v>0.65001668706196458</v>
      </c>
      <c r="J121" s="3">
        <f t="shared" si="30"/>
        <v>0</v>
      </c>
      <c r="K121" s="4">
        <f t="shared" si="31"/>
        <v>0</v>
      </c>
      <c r="L121" s="13">
        <f t="shared" si="32"/>
        <v>19.760000000000002</v>
      </c>
      <c r="M121" s="13">
        <v>0</v>
      </c>
      <c r="N121" s="11">
        <f t="shared" si="33"/>
        <v>42.26</v>
      </c>
      <c r="O121" s="12">
        <f t="shared" si="34"/>
        <v>114</v>
      </c>
      <c r="P121" s="12" t="str">
        <f t="shared" si="35"/>
        <v>SI</v>
      </c>
      <c r="Q121" s="17"/>
    </row>
    <row r="122" spans="1:17">
      <c r="A122" t="s">
        <v>509</v>
      </c>
      <c r="B122" s="13">
        <v>0</v>
      </c>
      <c r="C122" s="13">
        <v>12</v>
      </c>
      <c r="D122">
        <v>100</v>
      </c>
      <c r="E122" s="13">
        <f t="shared" si="27"/>
        <v>10</v>
      </c>
      <c r="F122" s="3">
        <v>5843</v>
      </c>
      <c r="G122" s="4">
        <f t="shared" si="28"/>
        <v>0.56345226615236255</v>
      </c>
      <c r="H122" s="3">
        <v>5843</v>
      </c>
      <c r="I122" s="4">
        <f t="shared" si="29"/>
        <v>0.65001668706196458</v>
      </c>
      <c r="J122" s="3">
        <f t="shared" si="30"/>
        <v>0</v>
      </c>
      <c r="K122" s="4">
        <f t="shared" si="31"/>
        <v>0</v>
      </c>
      <c r="L122" s="13">
        <f t="shared" si="32"/>
        <v>19.760000000000002</v>
      </c>
      <c r="M122" s="13">
        <v>0</v>
      </c>
      <c r="N122" s="11">
        <f t="shared" si="33"/>
        <v>41.76</v>
      </c>
      <c r="O122" s="12">
        <f t="shared" si="34"/>
        <v>115</v>
      </c>
      <c r="P122" s="12" t="str">
        <f t="shared" si="35"/>
        <v>SI</v>
      </c>
      <c r="Q122" s="17"/>
    </row>
    <row r="123" spans="1:17">
      <c r="A123" t="s">
        <v>510</v>
      </c>
      <c r="B123" s="13">
        <v>8.5</v>
      </c>
      <c r="C123" s="13">
        <v>0</v>
      </c>
      <c r="D123">
        <v>100</v>
      </c>
      <c r="E123" s="13">
        <f t="shared" si="27"/>
        <v>10</v>
      </c>
      <c r="F123" s="3">
        <v>6630</v>
      </c>
      <c r="G123" s="4">
        <f t="shared" si="28"/>
        <v>0.63934426229508201</v>
      </c>
      <c r="H123" s="3">
        <v>6630</v>
      </c>
      <c r="I123" s="4">
        <f t="shared" si="29"/>
        <v>0.73756813883635552</v>
      </c>
      <c r="J123" s="3">
        <f t="shared" si="30"/>
        <v>0</v>
      </c>
      <c r="K123" s="4">
        <f t="shared" si="31"/>
        <v>0</v>
      </c>
      <c r="L123" s="13">
        <f t="shared" si="32"/>
        <v>22.42</v>
      </c>
      <c r="M123" s="13">
        <v>0</v>
      </c>
      <c r="N123" s="11">
        <f t="shared" si="33"/>
        <v>40.92</v>
      </c>
      <c r="O123" s="12">
        <f t="shared" si="34"/>
        <v>116</v>
      </c>
      <c r="P123" s="12" t="str">
        <f t="shared" si="35"/>
        <v>NO</v>
      </c>
      <c r="Q123" s="17"/>
    </row>
    <row r="124" spans="1:17">
      <c r="A124" t="s">
        <v>307</v>
      </c>
      <c r="B124" s="13">
        <v>0</v>
      </c>
      <c r="C124" s="13">
        <v>10.5</v>
      </c>
      <c r="D124">
        <v>100</v>
      </c>
      <c r="E124" s="13">
        <f t="shared" si="27"/>
        <v>10</v>
      </c>
      <c r="F124" s="3">
        <v>5843</v>
      </c>
      <c r="G124" s="4">
        <f t="shared" si="28"/>
        <v>0.56345226615236255</v>
      </c>
      <c r="H124" s="3">
        <v>5843</v>
      </c>
      <c r="I124" s="4">
        <f t="shared" si="29"/>
        <v>0.65001668706196458</v>
      </c>
      <c r="J124" s="3">
        <f t="shared" si="30"/>
        <v>0</v>
      </c>
      <c r="K124" s="4">
        <f t="shared" si="31"/>
        <v>0</v>
      </c>
      <c r="L124" s="13">
        <f t="shared" si="32"/>
        <v>19.760000000000002</v>
      </c>
      <c r="M124" s="13">
        <v>0</v>
      </c>
      <c r="N124" s="11">
        <f t="shared" si="33"/>
        <v>40.26</v>
      </c>
      <c r="O124" s="12">
        <f t="shared" si="34"/>
        <v>117</v>
      </c>
      <c r="P124" s="12" t="str">
        <f t="shared" si="35"/>
        <v>NO</v>
      </c>
      <c r="Q124" s="17"/>
    </row>
    <row r="125" spans="1:17">
      <c r="A125" t="s">
        <v>511</v>
      </c>
      <c r="B125" s="13">
        <v>0</v>
      </c>
      <c r="C125" s="13">
        <v>7</v>
      </c>
      <c r="D125">
        <v>100</v>
      </c>
      <c r="E125" s="13">
        <f t="shared" si="27"/>
        <v>10</v>
      </c>
      <c r="F125" s="3">
        <v>6491</v>
      </c>
      <c r="G125" s="4">
        <f t="shared" si="28"/>
        <v>0.62594021215043394</v>
      </c>
      <c r="H125" s="3">
        <v>6491</v>
      </c>
      <c r="I125" s="4">
        <f t="shared" si="29"/>
        <v>0.7221047947491378</v>
      </c>
      <c r="J125" s="3">
        <f t="shared" si="30"/>
        <v>0</v>
      </c>
      <c r="K125" s="4">
        <f t="shared" si="31"/>
        <v>0</v>
      </c>
      <c r="L125" s="13">
        <f t="shared" si="32"/>
        <v>21.95</v>
      </c>
      <c r="M125" s="13">
        <v>0</v>
      </c>
      <c r="N125" s="11">
        <f t="shared" si="33"/>
        <v>38.950000000000003</v>
      </c>
      <c r="O125" s="12">
        <f t="shared" si="34"/>
        <v>118</v>
      </c>
      <c r="P125" s="12" t="str">
        <f t="shared" si="35"/>
        <v>NO</v>
      </c>
      <c r="Q125" s="17"/>
    </row>
    <row r="126" spans="1:17">
      <c r="A126" t="s">
        <v>512</v>
      </c>
      <c r="B126" s="13">
        <v>0</v>
      </c>
      <c r="C126" s="13">
        <v>0</v>
      </c>
      <c r="D126">
        <v>100</v>
      </c>
      <c r="E126" s="13">
        <f t="shared" si="27"/>
        <v>10</v>
      </c>
      <c r="F126" s="3">
        <v>8198</v>
      </c>
      <c r="G126" s="4">
        <f t="shared" si="28"/>
        <v>0.790549662487946</v>
      </c>
      <c r="H126" s="3">
        <v>8198</v>
      </c>
      <c r="I126" s="4">
        <f t="shared" si="29"/>
        <v>0.91200355990655246</v>
      </c>
      <c r="J126" s="3">
        <f t="shared" si="30"/>
        <v>0</v>
      </c>
      <c r="K126" s="4">
        <f t="shared" si="31"/>
        <v>0</v>
      </c>
      <c r="L126" s="13">
        <f t="shared" si="32"/>
        <v>27.73</v>
      </c>
      <c r="M126" s="13">
        <v>0</v>
      </c>
      <c r="N126" s="11">
        <f t="shared" si="33"/>
        <v>37.729999999999997</v>
      </c>
      <c r="O126" s="12">
        <f t="shared" si="34"/>
        <v>119</v>
      </c>
      <c r="P126" s="12" t="str">
        <f t="shared" si="35"/>
        <v>NO</v>
      </c>
      <c r="Q126" s="17"/>
    </row>
    <row r="127" spans="1:17">
      <c r="A127" t="s">
        <v>315</v>
      </c>
      <c r="B127" s="13">
        <v>0</v>
      </c>
      <c r="C127" s="13">
        <v>0</v>
      </c>
      <c r="D127">
        <v>100</v>
      </c>
      <c r="E127" s="13">
        <f t="shared" si="27"/>
        <v>10</v>
      </c>
      <c r="F127" s="3">
        <v>8183</v>
      </c>
      <c r="G127" s="4">
        <f t="shared" si="28"/>
        <v>0.78910318225650911</v>
      </c>
      <c r="H127" s="3">
        <v>8183</v>
      </c>
      <c r="I127" s="4">
        <f t="shared" si="29"/>
        <v>0.91033485371009015</v>
      </c>
      <c r="J127" s="3">
        <f t="shared" si="30"/>
        <v>0</v>
      </c>
      <c r="K127" s="4">
        <f t="shared" si="31"/>
        <v>0</v>
      </c>
      <c r="L127" s="13">
        <f t="shared" si="32"/>
        <v>27.68</v>
      </c>
      <c r="M127" s="13">
        <v>0</v>
      </c>
      <c r="N127" s="11">
        <f t="shared" si="33"/>
        <v>37.68</v>
      </c>
      <c r="O127" s="12">
        <f t="shared" si="34"/>
        <v>120</v>
      </c>
      <c r="P127" s="12" t="str">
        <f t="shared" si="35"/>
        <v>NO</v>
      </c>
      <c r="Q127" s="17"/>
    </row>
    <row r="128" spans="1:17">
      <c r="A128" t="s">
        <v>316</v>
      </c>
      <c r="B128" s="13">
        <v>0</v>
      </c>
      <c r="C128" s="13">
        <v>0</v>
      </c>
      <c r="D128">
        <v>100</v>
      </c>
      <c r="E128" s="13">
        <f t="shared" si="27"/>
        <v>10</v>
      </c>
      <c r="F128" s="3">
        <v>7988</v>
      </c>
      <c r="G128" s="4">
        <f t="shared" si="28"/>
        <v>0.77029893924783033</v>
      </c>
      <c r="H128" s="3">
        <v>7988</v>
      </c>
      <c r="I128" s="4">
        <f t="shared" si="29"/>
        <v>0.88864167315607967</v>
      </c>
      <c r="J128" s="3">
        <f t="shared" si="30"/>
        <v>0</v>
      </c>
      <c r="K128" s="4">
        <f t="shared" si="31"/>
        <v>0</v>
      </c>
      <c r="L128" s="13">
        <f t="shared" si="32"/>
        <v>27.02</v>
      </c>
      <c r="M128" s="13">
        <v>0</v>
      </c>
      <c r="N128" s="11">
        <f t="shared" si="33"/>
        <v>37.020000000000003</v>
      </c>
      <c r="O128" s="12">
        <f t="shared" si="34"/>
        <v>121</v>
      </c>
      <c r="P128" s="12" t="str">
        <f t="shared" si="35"/>
        <v>NO</v>
      </c>
      <c r="Q128" s="17"/>
    </row>
    <row r="129" spans="1:17">
      <c r="A129" t="s">
        <v>320</v>
      </c>
      <c r="B129" s="13">
        <v>0</v>
      </c>
      <c r="C129" s="13">
        <v>6.5</v>
      </c>
      <c r="D129">
        <v>100</v>
      </c>
      <c r="E129" s="13">
        <f t="shared" si="27"/>
        <v>10</v>
      </c>
      <c r="F129" s="3">
        <v>5889</v>
      </c>
      <c r="G129" s="4">
        <f t="shared" si="28"/>
        <v>0.56788813886210221</v>
      </c>
      <c r="H129" s="3">
        <v>5889</v>
      </c>
      <c r="I129" s="4">
        <f t="shared" si="29"/>
        <v>0.6551340527311158</v>
      </c>
      <c r="J129" s="3">
        <f t="shared" si="30"/>
        <v>0</v>
      </c>
      <c r="K129" s="4">
        <f t="shared" si="31"/>
        <v>0</v>
      </c>
      <c r="L129" s="13">
        <f t="shared" si="32"/>
        <v>19.920000000000002</v>
      </c>
      <c r="M129" s="13">
        <v>0</v>
      </c>
      <c r="N129" s="11">
        <f t="shared" si="33"/>
        <v>36.42</v>
      </c>
      <c r="O129" s="12">
        <f t="shared" si="34"/>
        <v>122</v>
      </c>
      <c r="P129" s="12" t="str">
        <f t="shared" si="35"/>
        <v>NO</v>
      </c>
      <c r="Q129" s="17"/>
    </row>
    <row r="130" spans="1:17">
      <c r="A130" t="s">
        <v>323</v>
      </c>
      <c r="B130" s="13">
        <v>0</v>
      </c>
      <c r="C130" s="13">
        <v>6.5</v>
      </c>
      <c r="D130">
        <v>100</v>
      </c>
      <c r="E130" s="13">
        <f t="shared" si="27"/>
        <v>10</v>
      </c>
      <c r="F130" s="3">
        <v>6138</v>
      </c>
      <c r="G130" s="4">
        <f t="shared" si="28"/>
        <v>0.59189971070395375</v>
      </c>
      <c r="H130" s="3">
        <v>3379</v>
      </c>
      <c r="I130" s="4">
        <f t="shared" si="29"/>
        <v>0.37590388252308377</v>
      </c>
      <c r="J130" s="3">
        <f t="shared" si="30"/>
        <v>2759</v>
      </c>
      <c r="K130" s="4">
        <f t="shared" si="31"/>
        <v>0.3859281018324241</v>
      </c>
      <c r="L130" s="13">
        <f t="shared" si="32"/>
        <v>17.71</v>
      </c>
      <c r="M130" s="13">
        <v>0</v>
      </c>
      <c r="N130" s="11">
        <f t="shared" si="33"/>
        <v>34.21</v>
      </c>
      <c r="O130" s="12">
        <f t="shared" si="34"/>
        <v>123</v>
      </c>
      <c r="P130" s="12" t="str">
        <f t="shared" si="35"/>
        <v>NO</v>
      </c>
      <c r="Q130" s="17"/>
    </row>
    <row r="131" spans="1:17">
      <c r="A131" t="s">
        <v>330</v>
      </c>
      <c r="B131" s="13">
        <v>0</v>
      </c>
      <c r="C131" s="13">
        <v>0</v>
      </c>
      <c r="D131">
        <v>100</v>
      </c>
      <c r="E131" s="13">
        <f t="shared" si="27"/>
        <v>10</v>
      </c>
      <c r="F131" s="3">
        <v>6880</v>
      </c>
      <c r="G131" s="4">
        <f t="shared" si="28"/>
        <v>0.66345226615236264</v>
      </c>
      <c r="H131" s="3">
        <v>6880</v>
      </c>
      <c r="I131" s="4">
        <f t="shared" si="29"/>
        <v>0.76537990877739459</v>
      </c>
      <c r="J131" s="3">
        <f t="shared" si="30"/>
        <v>0</v>
      </c>
      <c r="K131" s="4">
        <f t="shared" si="31"/>
        <v>0</v>
      </c>
      <c r="L131" s="13">
        <f t="shared" si="32"/>
        <v>23.27</v>
      </c>
      <c r="M131" s="13">
        <v>0</v>
      </c>
      <c r="N131" s="11">
        <f t="shared" si="33"/>
        <v>33.270000000000003</v>
      </c>
      <c r="O131" s="12">
        <f t="shared" si="34"/>
        <v>124</v>
      </c>
      <c r="P131" s="12" t="str">
        <f t="shared" si="35"/>
        <v>NO</v>
      </c>
      <c r="Q131" s="17"/>
    </row>
    <row r="132" spans="1:17">
      <c r="A132" t="s">
        <v>513</v>
      </c>
      <c r="B132" s="13">
        <v>0</v>
      </c>
      <c r="C132" s="13">
        <v>0</v>
      </c>
      <c r="D132">
        <v>100</v>
      </c>
      <c r="E132" s="13">
        <f t="shared" si="27"/>
        <v>10</v>
      </c>
      <c r="F132" s="3">
        <v>8519</v>
      </c>
      <c r="G132" s="4">
        <f t="shared" si="28"/>
        <v>0.82150433944069434</v>
      </c>
      <c r="H132" s="3">
        <v>3379</v>
      </c>
      <c r="I132" s="4">
        <f t="shared" si="29"/>
        <v>0.37590388252308377</v>
      </c>
      <c r="J132" s="3">
        <f t="shared" si="30"/>
        <v>5140</v>
      </c>
      <c r="K132" s="4">
        <f t="shared" si="31"/>
        <v>0.71898167575884742</v>
      </c>
      <c r="L132" s="13">
        <f t="shared" si="32"/>
        <v>23.13</v>
      </c>
      <c r="M132" s="13">
        <v>0</v>
      </c>
      <c r="N132" s="11">
        <f t="shared" si="33"/>
        <v>33.130000000000003</v>
      </c>
      <c r="O132" s="12">
        <f t="shared" si="34"/>
        <v>125</v>
      </c>
      <c r="P132" s="12" t="str">
        <f t="shared" si="35"/>
        <v>NO</v>
      </c>
      <c r="Q132" s="17"/>
    </row>
    <row r="133" spans="1:17">
      <c r="A133" t="s">
        <v>333</v>
      </c>
      <c r="B133" s="13">
        <v>0</v>
      </c>
      <c r="C133" s="13">
        <v>0</v>
      </c>
      <c r="D133">
        <v>100</v>
      </c>
      <c r="E133" s="13">
        <f t="shared" si="27"/>
        <v>10</v>
      </c>
      <c r="F133" s="3">
        <v>6817</v>
      </c>
      <c r="G133" s="4">
        <f t="shared" si="28"/>
        <v>0.65737704918032791</v>
      </c>
      <c r="H133" s="3">
        <v>6817</v>
      </c>
      <c r="I133" s="4">
        <f t="shared" si="29"/>
        <v>0.75837134275225271</v>
      </c>
      <c r="J133" s="3">
        <f t="shared" si="30"/>
        <v>0</v>
      </c>
      <c r="K133" s="4">
        <f t="shared" si="31"/>
        <v>0</v>
      </c>
      <c r="L133" s="13">
        <f t="shared" si="32"/>
        <v>23.06</v>
      </c>
      <c r="M133" s="13">
        <v>0</v>
      </c>
      <c r="N133" s="11">
        <f t="shared" si="33"/>
        <v>33.06</v>
      </c>
      <c r="O133" s="12">
        <f t="shared" si="34"/>
        <v>126</v>
      </c>
      <c r="P133" s="12" t="str">
        <f t="shared" si="35"/>
        <v>NO</v>
      </c>
      <c r="Q133" s="17"/>
    </row>
    <row r="134" spans="1:17">
      <c r="A134" t="s">
        <v>338</v>
      </c>
      <c r="B134" s="13">
        <v>0</v>
      </c>
      <c r="C134" s="13">
        <v>0</v>
      </c>
      <c r="D134">
        <v>97.32</v>
      </c>
      <c r="E134" s="13">
        <f t="shared" si="27"/>
        <v>9.73</v>
      </c>
      <c r="F134" s="3">
        <v>6835</v>
      </c>
      <c r="G134" s="4">
        <f t="shared" si="28"/>
        <v>0.65911282545805205</v>
      </c>
      <c r="H134" s="3">
        <v>6835</v>
      </c>
      <c r="I134" s="4">
        <f t="shared" si="29"/>
        <v>0.76037379018800755</v>
      </c>
      <c r="J134" s="3">
        <f t="shared" si="30"/>
        <v>0</v>
      </c>
      <c r="K134" s="4">
        <f t="shared" si="31"/>
        <v>0</v>
      </c>
      <c r="L134" s="13">
        <f t="shared" si="32"/>
        <v>23.12</v>
      </c>
      <c r="M134" s="13">
        <v>0</v>
      </c>
      <c r="N134" s="11">
        <f t="shared" si="33"/>
        <v>32.85</v>
      </c>
      <c r="O134" s="12">
        <f t="shared" si="34"/>
        <v>127</v>
      </c>
      <c r="P134" s="12" t="str">
        <f t="shared" si="35"/>
        <v>NO</v>
      </c>
      <c r="Q134" s="17"/>
    </row>
    <row r="135" spans="1:17">
      <c r="A135" t="s">
        <v>346</v>
      </c>
      <c r="B135" s="13">
        <v>0</v>
      </c>
      <c r="C135" s="13">
        <v>0</v>
      </c>
      <c r="D135">
        <v>100</v>
      </c>
      <c r="E135" s="13">
        <f t="shared" si="27"/>
        <v>10</v>
      </c>
      <c r="F135" s="3">
        <v>6178</v>
      </c>
      <c r="G135" s="4">
        <f t="shared" si="28"/>
        <v>0.59575699132111859</v>
      </c>
      <c r="H135" s="3">
        <v>6178</v>
      </c>
      <c r="I135" s="4">
        <f t="shared" si="29"/>
        <v>0.68728445878295696</v>
      </c>
      <c r="J135" s="3">
        <f t="shared" si="30"/>
        <v>0</v>
      </c>
      <c r="K135" s="4">
        <f t="shared" si="31"/>
        <v>0</v>
      </c>
      <c r="L135" s="13">
        <f t="shared" si="32"/>
        <v>20.89</v>
      </c>
      <c r="M135" s="13">
        <v>0</v>
      </c>
      <c r="N135" s="11">
        <f t="shared" si="33"/>
        <v>30.89</v>
      </c>
      <c r="O135" s="12">
        <f t="shared" si="34"/>
        <v>129</v>
      </c>
      <c r="P135" s="12" t="str">
        <f t="shared" si="35"/>
        <v>NO</v>
      </c>
      <c r="Q135" s="17"/>
    </row>
    <row r="136" spans="1:17">
      <c r="A136" t="s">
        <v>514</v>
      </c>
      <c r="B136" s="13">
        <v>0</v>
      </c>
      <c r="C136" s="13">
        <v>0</v>
      </c>
      <c r="D136">
        <v>100</v>
      </c>
      <c r="E136" s="13">
        <f t="shared" ref="E136:E167" si="36">+ROUND(D136*10%,2)</f>
        <v>10</v>
      </c>
      <c r="F136" s="3">
        <v>6178</v>
      </c>
      <c r="G136" s="4">
        <f t="shared" ref="G136:G167" si="37">+F136/MAX(F:F)</f>
        <v>0.59575699132111859</v>
      </c>
      <c r="H136" s="3">
        <v>6178</v>
      </c>
      <c r="I136" s="4">
        <f t="shared" ref="I136:I167" si="38">+H136/MAX(H:H)</f>
        <v>0.68728445878295696</v>
      </c>
      <c r="J136" s="3">
        <f t="shared" ref="J136:J168" si="39">+F136-H136</f>
        <v>0</v>
      </c>
      <c r="K136" s="4">
        <f t="shared" ref="K136:K167" si="40">+J136/MAX(J:J)</f>
        <v>0</v>
      </c>
      <c r="L136" s="13">
        <f t="shared" ref="L136:L167" si="41">+ROUND((G136*30+I136*50+K136*20)*40%,2)</f>
        <v>20.89</v>
      </c>
      <c r="M136" s="13">
        <v>0</v>
      </c>
      <c r="N136" s="11">
        <f t="shared" ref="N136:N167" si="42">+ROUND(B136+C136+E136+L136+M136,2)</f>
        <v>30.89</v>
      </c>
      <c r="O136" s="12">
        <f t="shared" ref="O136:O167" si="43">+_xlfn.RANK.AVG(N136,N:N)</f>
        <v>129</v>
      </c>
      <c r="P136" s="12" t="str">
        <f t="shared" ref="P136:P168" si="44">+IF(N136&gt;=41,"SI","NO")</f>
        <v>NO</v>
      </c>
      <c r="Q136" s="17"/>
    </row>
    <row r="137" spans="1:17">
      <c r="A137" t="s">
        <v>347</v>
      </c>
      <c r="B137" s="13">
        <v>0</v>
      </c>
      <c r="C137" s="13">
        <v>0</v>
      </c>
      <c r="D137">
        <v>100</v>
      </c>
      <c r="E137" s="13">
        <f t="shared" si="36"/>
        <v>10</v>
      </c>
      <c r="F137" s="3">
        <v>6178</v>
      </c>
      <c r="G137" s="4">
        <f t="shared" si="37"/>
        <v>0.59575699132111859</v>
      </c>
      <c r="H137" s="3">
        <v>6178</v>
      </c>
      <c r="I137" s="4">
        <f t="shared" si="38"/>
        <v>0.68728445878295696</v>
      </c>
      <c r="J137" s="3">
        <f t="shared" si="39"/>
        <v>0</v>
      </c>
      <c r="K137" s="4">
        <f t="shared" si="40"/>
        <v>0</v>
      </c>
      <c r="L137" s="13">
        <f t="shared" si="41"/>
        <v>20.89</v>
      </c>
      <c r="M137" s="13">
        <v>0</v>
      </c>
      <c r="N137" s="11">
        <f t="shared" si="42"/>
        <v>30.89</v>
      </c>
      <c r="O137" s="12">
        <f t="shared" si="43"/>
        <v>129</v>
      </c>
      <c r="P137" s="12" t="str">
        <f t="shared" si="44"/>
        <v>NO</v>
      </c>
      <c r="Q137" s="17"/>
    </row>
    <row r="138" spans="1:17">
      <c r="A138" t="s">
        <v>350</v>
      </c>
      <c r="B138" s="13">
        <v>0</v>
      </c>
      <c r="C138" s="13">
        <v>0</v>
      </c>
      <c r="D138">
        <v>81.11</v>
      </c>
      <c r="E138" s="13">
        <f t="shared" si="36"/>
        <v>8.11</v>
      </c>
      <c r="F138" s="3">
        <v>6567</v>
      </c>
      <c r="G138" s="4">
        <f t="shared" si="37"/>
        <v>0.63326904532304729</v>
      </c>
      <c r="H138" s="3">
        <v>6567</v>
      </c>
      <c r="I138" s="4">
        <f t="shared" si="38"/>
        <v>0.73055957281121375</v>
      </c>
      <c r="J138" s="3">
        <f t="shared" si="39"/>
        <v>0</v>
      </c>
      <c r="K138" s="4">
        <f t="shared" si="40"/>
        <v>0</v>
      </c>
      <c r="L138" s="13">
        <f t="shared" si="41"/>
        <v>22.21</v>
      </c>
      <c r="M138" s="13">
        <v>0</v>
      </c>
      <c r="N138" s="11">
        <f t="shared" si="42"/>
        <v>30.32</v>
      </c>
      <c r="O138" s="12">
        <f t="shared" si="43"/>
        <v>131</v>
      </c>
      <c r="P138" s="12" t="str">
        <f t="shared" si="44"/>
        <v>NO</v>
      </c>
      <c r="Q138" s="17"/>
    </row>
    <row r="139" spans="1:17">
      <c r="A139" t="s">
        <v>355</v>
      </c>
      <c r="B139" s="13">
        <v>0</v>
      </c>
      <c r="C139" s="13">
        <v>0</v>
      </c>
      <c r="D139">
        <v>100</v>
      </c>
      <c r="E139" s="13">
        <f t="shared" si="36"/>
        <v>10</v>
      </c>
      <c r="F139" s="3">
        <v>5923</v>
      </c>
      <c r="G139" s="4">
        <f t="shared" si="37"/>
        <v>0.57116682738669233</v>
      </c>
      <c r="H139" s="3">
        <v>5923</v>
      </c>
      <c r="I139" s="4">
        <f t="shared" si="38"/>
        <v>0.65891645344309713</v>
      </c>
      <c r="J139" s="3">
        <f t="shared" si="39"/>
        <v>0</v>
      </c>
      <c r="K139" s="4">
        <f t="shared" si="40"/>
        <v>0</v>
      </c>
      <c r="L139" s="13">
        <f t="shared" si="41"/>
        <v>20.03</v>
      </c>
      <c r="M139" s="13">
        <v>0</v>
      </c>
      <c r="N139" s="11">
        <f t="shared" si="42"/>
        <v>30.03</v>
      </c>
      <c r="O139" s="12">
        <f t="shared" si="43"/>
        <v>132</v>
      </c>
      <c r="P139" s="12" t="str">
        <f t="shared" si="44"/>
        <v>NO</v>
      </c>
      <c r="Q139" s="17"/>
    </row>
    <row r="140" spans="1:17">
      <c r="A140" t="s">
        <v>515</v>
      </c>
      <c r="B140" s="13">
        <v>0</v>
      </c>
      <c r="C140" s="13">
        <v>8.5</v>
      </c>
      <c r="D140">
        <v>100</v>
      </c>
      <c r="E140" s="13">
        <f t="shared" si="36"/>
        <v>10</v>
      </c>
      <c r="F140" s="3">
        <v>3387</v>
      </c>
      <c r="G140" s="4">
        <f t="shared" si="37"/>
        <v>0.3266152362584378</v>
      </c>
      <c r="H140" s="3">
        <v>3387</v>
      </c>
      <c r="I140" s="4">
        <f t="shared" si="38"/>
        <v>0.37679385916119701</v>
      </c>
      <c r="J140" s="3">
        <f t="shared" si="39"/>
        <v>0</v>
      </c>
      <c r="K140" s="4">
        <f t="shared" si="40"/>
        <v>0</v>
      </c>
      <c r="L140" s="13">
        <f t="shared" si="41"/>
        <v>11.46</v>
      </c>
      <c r="M140" s="13">
        <v>0</v>
      </c>
      <c r="N140" s="11">
        <f t="shared" si="42"/>
        <v>29.96</v>
      </c>
      <c r="O140" s="12">
        <f t="shared" si="43"/>
        <v>133</v>
      </c>
      <c r="P140" s="12" t="str">
        <f t="shared" si="44"/>
        <v>NO</v>
      </c>
      <c r="Q140" s="17"/>
    </row>
    <row r="141" spans="1:17">
      <c r="A141" t="s">
        <v>361</v>
      </c>
      <c r="B141" s="13">
        <v>0</v>
      </c>
      <c r="C141" s="13">
        <v>0</v>
      </c>
      <c r="D141">
        <v>100</v>
      </c>
      <c r="E141" s="13">
        <f t="shared" si="36"/>
        <v>10</v>
      </c>
      <c r="F141" s="3">
        <v>5843</v>
      </c>
      <c r="G141" s="4">
        <f t="shared" si="37"/>
        <v>0.56345226615236255</v>
      </c>
      <c r="H141" s="3">
        <v>5843</v>
      </c>
      <c r="I141" s="4">
        <f t="shared" si="38"/>
        <v>0.65001668706196458</v>
      </c>
      <c r="J141" s="3">
        <f t="shared" si="39"/>
        <v>0</v>
      </c>
      <c r="K141" s="4">
        <f t="shared" si="40"/>
        <v>0</v>
      </c>
      <c r="L141" s="13">
        <f t="shared" si="41"/>
        <v>19.760000000000002</v>
      </c>
      <c r="M141" s="13">
        <v>0</v>
      </c>
      <c r="N141" s="11">
        <f t="shared" si="42"/>
        <v>29.76</v>
      </c>
      <c r="O141" s="12">
        <f t="shared" si="43"/>
        <v>137</v>
      </c>
      <c r="P141" s="12" t="str">
        <f t="shared" si="44"/>
        <v>NO</v>
      </c>
      <c r="Q141" s="17"/>
    </row>
    <row r="142" spans="1:17">
      <c r="A142" t="s">
        <v>358</v>
      </c>
      <c r="B142" s="13">
        <v>0</v>
      </c>
      <c r="C142" s="13">
        <v>0</v>
      </c>
      <c r="D142">
        <v>100</v>
      </c>
      <c r="E142" s="13">
        <f t="shared" si="36"/>
        <v>10</v>
      </c>
      <c r="F142" s="3">
        <v>5843</v>
      </c>
      <c r="G142" s="4">
        <f t="shared" si="37"/>
        <v>0.56345226615236255</v>
      </c>
      <c r="H142" s="3">
        <v>5843</v>
      </c>
      <c r="I142" s="4">
        <f t="shared" si="38"/>
        <v>0.65001668706196458</v>
      </c>
      <c r="J142" s="3">
        <f t="shared" si="39"/>
        <v>0</v>
      </c>
      <c r="K142" s="4">
        <f t="shared" si="40"/>
        <v>0</v>
      </c>
      <c r="L142" s="13">
        <f t="shared" si="41"/>
        <v>19.760000000000002</v>
      </c>
      <c r="M142" s="13">
        <v>0</v>
      </c>
      <c r="N142" s="11">
        <f t="shared" si="42"/>
        <v>29.76</v>
      </c>
      <c r="O142" s="12">
        <f t="shared" si="43"/>
        <v>137</v>
      </c>
      <c r="P142" s="12" t="str">
        <f t="shared" si="44"/>
        <v>NO</v>
      </c>
      <c r="Q142" s="17"/>
    </row>
    <row r="143" spans="1:17">
      <c r="A143" t="s">
        <v>360</v>
      </c>
      <c r="B143" s="13">
        <v>0</v>
      </c>
      <c r="C143" s="13">
        <v>0</v>
      </c>
      <c r="D143">
        <v>100</v>
      </c>
      <c r="E143" s="13">
        <f t="shared" si="36"/>
        <v>10</v>
      </c>
      <c r="F143" s="3">
        <v>5843</v>
      </c>
      <c r="G143" s="4">
        <f t="shared" si="37"/>
        <v>0.56345226615236255</v>
      </c>
      <c r="H143" s="3">
        <v>5843</v>
      </c>
      <c r="I143" s="4">
        <f t="shared" si="38"/>
        <v>0.65001668706196458</v>
      </c>
      <c r="J143" s="3">
        <f t="shared" si="39"/>
        <v>0</v>
      </c>
      <c r="K143" s="4">
        <f t="shared" si="40"/>
        <v>0</v>
      </c>
      <c r="L143" s="13">
        <f t="shared" si="41"/>
        <v>19.760000000000002</v>
      </c>
      <c r="M143" s="13">
        <v>0</v>
      </c>
      <c r="N143" s="11">
        <f t="shared" si="42"/>
        <v>29.76</v>
      </c>
      <c r="O143" s="12">
        <f t="shared" si="43"/>
        <v>137</v>
      </c>
      <c r="P143" s="12" t="str">
        <f t="shared" si="44"/>
        <v>NO</v>
      </c>
      <c r="Q143" s="17"/>
    </row>
    <row r="144" spans="1:17">
      <c r="A144" t="s">
        <v>516</v>
      </c>
      <c r="B144" s="13">
        <v>0</v>
      </c>
      <c r="C144" s="13">
        <v>0</v>
      </c>
      <c r="D144">
        <v>100</v>
      </c>
      <c r="E144" s="13">
        <f t="shared" si="36"/>
        <v>10</v>
      </c>
      <c r="F144" s="3">
        <v>5843</v>
      </c>
      <c r="G144" s="4">
        <f t="shared" si="37"/>
        <v>0.56345226615236255</v>
      </c>
      <c r="H144" s="3">
        <v>5843</v>
      </c>
      <c r="I144" s="4">
        <f t="shared" si="38"/>
        <v>0.65001668706196458</v>
      </c>
      <c r="J144" s="3">
        <f t="shared" si="39"/>
        <v>0</v>
      </c>
      <c r="K144" s="4">
        <f t="shared" si="40"/>
        <v>0</v>
      </c>
      <c r="L144" s="13">
        <f t="shared" si="41"/>
        <v>19.760000000000002</v>
      </c>
      <c r="M144" s="13">
        <v>0</v>
      </c>
      <c r="N144" s="11">
        <f t="shared" si="42"/>
        <v>29.76</v>
      </c>
      <c r="O144" s="12">
        <f t="shared" si="43"/>
        <v>137</v>
      </c>
      <c r="P144" s="12" t="str">
        <f t="shared" si="44"/>
        <v>NO</v>
      </c>
      <c r="Q144" s="17"/>
    </row>
    <row r="145" spans="1:17">
      <c r="A145" t="s">
        <v>362</v>
      </c>
      <c r="B145" s="13">
        <v>0</v>
      </c>
      <c r="C145" s="13">
        <v>0</v>
      </c>
      <c r="D145">
        <v>100</v>
      </c>
      <c r="E145" s="13">
        <f t="shared" si="36"/>
        <v>10</v>
      </c>
      <c r="F145" s="3">
        <v>5843</v>
      </c>
      <c r="G145" s="4">
        <f t="shared" si="37"/>
        <v>0.56345226615236255</v>
      </c>
      <c r="H145" s="3">
        <v>5843</v>
      </c>
      <c r="I145" s="4">
        <f t="shared" si="38"/>
        <v>0.65001668706196458</v>
      </c>
      <c r="J145" s="3">
        <f t="shared" si="39"/>
        <v>0</v>
      </c>
      <c r="K145" s="4">
        <f t="shared" si="40"/>
        <v>0</v>
      </c>
      <c r="L145" s="13">
        <f t="shared" si="41"/>
        <v>19.760000000000002</v>
      </c>
      <c r="M145" s="13">
        <v>0</v>
      </c>
      <c r="N145" s="11">
        <f t="shared" si="42"/>
        <v>29.76</v>
      </c>
      <c r="O145" s="12">
        <f t="shared" si="43"/>
        <v>137</v>
      </c>
      <c r="P145" s="12" t="str">
        <f t="shared" si="44"/>
        <v>NO</v>
      </c>
      <c r="Q145" s="17"/>
    </row>
    <row r="146" spans="1:17">
      <c r="A146" t="s">
        <v>517</v>
      </c>
      <c r="B146" s="13">
        <v>0</v>
      </c>
      <c r="C146" s="13">
        <v>0</v>
      </c>
      <c r="D146">
        <v>100</v>
      </c>
      <c r="E146" s="13">
        <f t="shared" si="36"/>
        <v>10</v>
      </c>
      <c r="F146" s="3">
        <v>5843</v>
      </c>
      <c r="G146" s="4">
        <f t="shared" si="37"/>
        <v>0.56345226615236255</v>
      </c>
      <c r="H146" s="3">
        <v>5843</v>
      </c>
      <c r="I146" s="4">
        <f t="shared" si="38"/>
        <v>0.65001668706196458</v>
      </c>
      <c r="J146" s="3">
        <f t="shared" si="39"/>
        <v>0</v>
      </c>
      <c r="K146" s="4">
        <f t="shared" si="40"/>
        <v>0</v>
      </c>
      <c r="L146" s="13">
        <f t="shared" si="41"/>
        <v>19.760000000000002</v>
      </c>
      <c r="M146" s="13">
        <v>0</v>
      </c>
      <c r="N146" s="11">
        <f t="shared" si="42"/>
        <v>29.76</v>
      </c>
      <c r="O146" s="12">
        <f t="shared" si="43"/>
        <v>137</v>
      </c>
      <c r="P146" s="12" t="str">
        <f t="shared" si="44"/>
        <v>NO</v>
      </c>
      <c r="Q146" s="17"/>
    </row>
    <row r="147" spans="1:17">
      <c r="A147" t="s">
        <v>359</v>
      </c>
      <c r="B147" s="13">
        <v>0</v>
      </c>
      <c r="C147" s="13">
        <v>0</v>
      </c>
      <c r="D147">
        <v>100</v>
      </c>
      <c r="E147" s="13">
        <f t="shared" si="36"/>
        <v>10</v>
      </c>
      <c r="F147" s="3">
        <v>5843</v>
      </c>
      <c r="G147" s="4">
        <f t="shared" si="37"/>
        <v>0.56345226615236255</v>
      </c>
      <c r="H147" s="3">
        <v>5843</v>
      </c>
      <c r="I147" s="4">
        <f t="shared" si="38"/>
        <v>0.65001668706196458</v>
      </c>
      <c r="J147" s="3">
        <f t="shared" si="39"/>
        <v>0</v>
      </c>
      <c r="K147" s="4">
        <f t="shared" si="40"/>
        <v>0</v>
      </c>
      <c r="L147" s="13">
        <f t="shared" si="41"/>
        <v>19.760000000000002</v>
      </c>
      <c r="M147" s="13">
        <v>0</v>
      </c>
      <c r="N147" s="11">
        <f t="shared" si="42"/>
        <v>29.76</v>
      </c>
      <c r="O147" s="12">
        <f t="shared" si="43"/>
        <v>137</v>
      </c>
      <c r="P147" s="12" t="str">
        <f t="shared" si="44"/>
        <v>NO</v>
      </c>
      <c r="Q147" s="17"/>
    </row>
    <row r="148" spans="1:17">
      <c r="A148" t="s">
        <v>363</v>
      </c>
      <c r="B148" s="13">
        <v>5.5</v>
      </c>
      <c r="C148" s="13">
        <v>5</v>
      </c>
      <c r="D148">
        <v>100</v>
      </c>
      <c r="E148" s="13">
        <f t="shared" si="36"/>
        <v>10</v>
      </c>
      <c r="F148" s="3">
        <v>2734</v>
      </c>
      <c r="G148" s="4">
        <f t="shared" si="37"/>
        <v>0.26364513018322083</v>
      </c>
      <c r="H148" s="3">
        <v>2734</v>
      </c>
      <c r="I148" s="4">
        <f t="shared" si="38"/>
        <v>0.30414951607520302</v>
      </c>
      <c r="J148" s="3">
        <f t="shared" si="39"/>
        <v>0</v>
      </c>
      <c r="K148" s="4">
        <f t="shared" si="40"/>
        <v>0</v>
      </c>
      <c r="L148" s="13">
        <f t="shared" si="41"/>
        <v>9.25</v>
      </c>
      <c r="M148" s="13">
        <v>0</v>
      </c>
      <c r="N148" s="11">
        <f t="shared" si="42"/>
        <v>29.75</v>
      </c>
      <c r="O148" s="12">
        <f t="shared" si="43"/>
        <v>141</v>
      </c>
      <c r="P148" s="12" t="str">
        <f t="shared" si="44"/>
        <v>NO</v>
      </c>
      <c r="Q148" s="17"/>
    </row>
    <row r="149" spans="1:17">
      <c r="A149" t="s">
        <v>518</v>
      </c>
      <c r="B149" s="13">
        <v>0</v>
      </c>
      <c r="C149" s="13">
        <v>0</v>
      </c>
      <c r="D149">
        <v>100</v>
      </c>
      <c r="E149" s="13">
        <f t="shared" si="36"/>
        <v>10</v>
      </c>
      <c r="F149" s="3">
        <v>5811</v>
      </c>
      <c r="G149" s="4">
        <f t="shared" si="37"/>
        <v>0.5603664416586307</v>
      </c>
      <c r="H149" s="3">
        <v>5811</v>
      </c>
      <c r="I149" s="4">
        <f t="shared" si="38"/>
        <v>0.64645678050951161</v>
      </c>
      <c r="J149" s="3">
        <f t="shared" si="39"/>
        <v>0</v>
      </c>
      <c r="K149" s="4">
        <f t="shared" si="40"/>
        <v>0</v>
      </c>
      <c r="L149" s="13">
        <f t="shared" si="41"/>
        <v>19.649999999999999</v>
      </c>
      <c r="M149" s="13">
        <v>0</v>
      </c>
      <c r="N149" s="11">
        <f t="shared" si="42"/>
        <v>29.65</v>
      </c>
      <c r="O149" s="12">
        <f t="shared" si="43"/>
        <v>142</v>
      </c>
      <c r="P149" s="12" t="str">
        <f t="shared" si="44"/>
        <v>NO</v>
      </c>
      <c r="Q149" s="17"/>
    </row>
    <row r="150" spans="1:17">
      <c r="A150" t="s">
        <v>364</v>
      </c>
      <c r="B150" s="13">
        <v>0</v>
      </c>
      <c r="C150" s="13">
        <v>0</v>
      </c>
      <c r="D150">
        <v>100</v>
      </c>
      <c r="E150" s="13">
        <f t="shared" si="36"/>
        <v>10</v>
      </c>
      <c r="F150" s="3">
        <v>5731</v>
      </c>
      <c r="G150" s="4">
        <f t="shared" si="37"/>
        <v>0.55265188042430091</v>
      </c>
      <c r="H150" s="3">
        <v>5731</v>
      </c>
      <c r="I150" s="4">
        <f t="shared" si="38"/>
        <v>0.63755701412837917</v>
      </c>
      <c r="J150" s="3">
        <f t="shared" si="39"/>
        <v>0</v>
      </c>
      <c r="K150" s="4">
        <f t="shared" si="40"/>
        <v>0</v>
      </c>
      <c r="L150" s="13">
        <f t="shared" si="41"/>
        <v>19.38</v>
      </c>
      <c r="M150" s="13">
        <v>0</v>
      </c>
      <c r="N150" s="11">
        <f t="shared" si="42"/>
        <v>29.38</v>
      </c>
      <c r="O150" s="12">
        <f t="shared" si="43"/>
        <v>143</v>
      </c>
      <c r="P150" s="12" t="str">
        <f t="shared" si="44"/>
        <v>NO</v>
      </c>
      <c r="Q150" s="17"/>
    </row>
    <row r="151" spans="1:17">
      <c r="A151" t="s">
        <v>351</v>
      </c>
      <c r="B151" s="13">
        <v>0</v>
      </c>
      <c r="C151" s="13">
        <v>0</v>
      </c>
      <c r="D151">
        <v>100</v>
      </c>
      <c r="E151" s="13">
        <f t="shared" si="36"/>
        <v>10</v>
      </c>
      <c r="F151" s="3">
        <v>6208</v>
      </c>
      <c r="G151" s="4">
        <f t="shared" si="37"/>
        <v>0.59864995178399227</v>
      </c>
      <c r="H151" s="3">
        <v>4535</v>
      </c>
      <c r="I151" s="4">
        <f t="shared" si="38"/>
        <v>0.50450550673044836</v>
      </c>
      <c r="J151" s="3">
        <f t="shared" si="39"/>
        <v>1673</v>
      </c>
      <c r="K151" s="4">
        <f t="shared" si="40"/>
        <v>0.23401874388026297</v>
      </c>
      <c r="L151" s="13">
        <f t="shared" si="41"/>
        <v>19.149999999999999</v>
      </c>
      <c r="M151" s="13">
        <v>0</v>
      </c>
      <c r="N151" s="11">
        <f t="shared" si="42"/>
        <v>29.15</v>
      </c>
      <c r="O151" s="12">
        <f t="shared" si="43"/>
        <v>144</v>
      </c>
      <c r="P151" s="12" t="str">
        <f t="shared" si="44"/>
        <v>NO</v>
      </c>
      <c r="Q151" s="17"/>
    </row>
    <row r="152" spans="1:17">
      <c r="A152" t="s">
        <v>365</v>
      </c>
      <c r="B152" s="13">
        <v>0</v>
      </c>
      <c r="C152" s="13">
        <v>0</v>
      </c>
      <c r="D152">
        <v>100</v>
      </c>
      <c r="E152" s="13">
        <f t="shared" si="36"/>
        <v>10</v>
      </c>
      <c r="F152" s="3">
        <v>5478</v>
      </c>
      <c r="G152" s="4">
        <f t="shared" si="37"/>
        <v>0.52825458052073293</v>
      </c>
      <c r="H152" s="3">
        <v>5478</v>
      </c>
      <c r="I152" s="4">
        <f t="shared" si="38"/>
        <v>0.60941150294804758</v>
      </c>
      <c r="J152" s="3">
        <f t="shared" si="39"/>
        <v>0</v>
      </c>
      <c r="K152" s="4">
        <f t="shared" si="40"/>
        <v>0</v>
      </c>
      <c r="L152" s="13">
        <f t="shared" si="41"/>
        <v>18.53</v>
      </c>
      <c r="M152" s="13">
        <v>0</v>
      </c>
      <c r="N152" s="11">
        <f t="shared" si="42"/>
        <v>28.53</v>
      </c>
      <c r="O152" s="12">
        <f t="shared" si="43"/>
        <v>145</v>
      </c>
      <c r="P152" s="12" t="str">
        <f t="shared" si="44"/>
        <v>NO</v>
      </c>
      <c r="Q152" s="17"/>
    </row>
    <row r="153" spans="1:17">
      <c r="A153" t="s">
        <v>369</v>
      </c>
      <c r="B153" s="13">
        <v>0</v>
      </c>
      <c r="C153" s="13">
        <v>0</v>
      </c>
      <c r="D153">
        <v>100</v>
      </c>
      <c r="E153" s="13">
        <f t="shared" si="36"/>
        <v>10</v>
      </c>
      <c r="F153" s="3">
        <v>5327</v>
      </c>
      <c r="G153" s="4">
        <f t="shared" si="37"/>
        <v>0.51369334619093543</v>
      </c>
      <c r="H153" s="3">
        <v>5327</v>
      </c>
      <c r="I153" s="4">
        <f t="shared" si="38"/>
        <v>0.59261319390366007</v>
      </c>
      <c r="J153" s="3">
        <f t="shared" si="39"/>
        <v>0</v>
      </c>
      <c r="K153" s="4">
        <f t="shared" si="40"/>
        <v>0</v>
      </c>
      <c r="L153" s="13">
        <f t="shared" si="41"/>
        <v>18.02</v>
      </c>
      <c r="M153" s="13">
        <v>0</v>
      </c>
      <c r="N153" s="11">
        <f t="shared" si="42"/>
        <v>28.02</v>
      </c>
      <c r="O153" s="12">
        <f t="shared" si="43"/>
        <v>146</v>
      </c>
      <c r="P153" s="12" t="str">
        <f t="shared" si="44"/>
        <v>NO</v>
      </c>
      <c r="Q153" s="17"/>
    </row>
    <row r="154" spans="1:17">
      <c r="A154" t="s">
        <v>372</v>
      </c>
      <c r="B154" s="13">
        <v>0</v>
      </c>
      <c r="C154" s="13">
        <v>0</v>
      </c>
      <c r="D154">
        <v>100</v>
      </c>
      <c r="E154" s="13">
        <f t="shared" si="36"/>
        <v>10</v>
      </c>
      <c r="F154" s="3">
        <v>5101</v>
      </c>
      <c r="G154" s="4">
        <f t="shared" si="37"/>
        <v>0.49189971070395372</v>
      </c>
      <c r="H154" s="3">
        <v>5101</v>
      </c>
      <c r="I154" s="4">
        <f t="shared" si="38"/>
        <v>0.56747135387696068</v>
      </c>
      <c r="J154" s="3">
        <f t="shared" si="39"/>
        <v>0</v>
      </c>
      <c r="K154" s="4">
        <f t="shared" si="40"/>
        <v>0</v>
      </c>
      <c r="L154" s="13">
        <f t="shared" si="41"/>
        <v>17.25</v>
      </c>
      <c r="M154" s="13">
        <v>0</v>
      </c>
      <c r="N154" s="11">
        <f t="shared" si="42"/>
        <v>27.25</v>
      </c>
      <c r="O154" s="12">
        <f t="shared" si="43"/>
        <v>147</v>
      </c>
      <c r="P154" s="12" t="str">
        <f t="shared" si="44"/>
        <v>NO</v>
      </c>
      <c r="Q154" s="17"/>
    </row>
    <row r="155" spans="1:17">
      <c r="A155" t="s">
        <v>519</v>
      </c>
      <c r="B155" s="13">
        <v>0</v>
      </c>
      <c r="C155" s="13">
        <v>8.5</v>
      </c>
      <c r="D155">
        <v>100</v>
      </c>
      <c r="E155" s="13">
        <f t="shared" si="36"/>
        <v>10</v>
      </c>
      <c r="F155" s="3">
        <v>2569</v>
      </c>
      <c r="G155" s="4">
        <f t="shared" si="37"/>
        <v>0.24773384763741563</v>
      </c>
      <c r="H155" s="3">
        <v>2569</v>
      </c>
      <c r="I155" s="4">
        <f t="shared" si="38"/>
        <v>0.28579374791411727</v>
      </c>
      <c r="J155" s="3">
        <f t="shared" si="39"/>
        <v>0</v>
      </c>
      <c r="K155" s="4">
        <f t="shared" si="40"/>
        <v>0</v>
      </c>
      <c r="L155" s="13">
        <f t="shared" si="41"/>
        <v>8.69</v>
      </c>
      <c r="M155" s="13">
        <v>0</v>
      </c>
      <c r="N155" s="11">
        <f t="shared" si="42"/>
        <v>27.19</v>
      </c>
      <c r="O155" s="12">
        <f t="shared" si="43"/>
        <v>148</v>
      </c>
      <c r="P155" s="12" t="str">
        <f t="shared" si="44"/>
        <v>NO</v>
      </c>
      <c r="Q155" s="17"/>
    </row>
    <row r="156" spans="1:17">
      <c r="A156" t="s">
        <v>520</v>
      </c>
      <c r="B156" s="13">
        <v>0</v>
      </c>
      <c r="C156" s="13">
        <v>0</v>
      </c>
      <c r="D156">
        <v>100</v>
      </c>
      <c r="E156" s="13">
        <f t="shared" si="36"/>
        <v>10</v>
      </c>
      <c r="F156" s="3">
        <v>6021</v>
      </c>
      <c r="G156" s="4">
        <f t="shared" si="37"/>
        <v>0.58061716489874637</v>
      </c>
      <c r="H156" s="3">
        <v>2678</v>
      </c>
      <c r="I156" s="4">
        <f t="shared" si="38"/>
        <v>0.29791967960841026</v>
      </c>
      <c r="J156" s="3">
        <f t="shared" si="39"/>
        <v>3343</v>
      </c>
      <c r="K156" s="4">
        <f t="shared" si="40"/>
        <v>0.46761784865016087</v>
      </c>
      <c r="L156" s="13">
        <f t="shared" si="41"/>
        <v>16.670000000000002</v>
      </c>
      <c r="M156" s="13">
        <v>0</v>
      </c>
      <c r="N156" s="11">
        <f t="shared" si="42"/>
        <v>26.67</v>
      </c>
      <c r="O156" s="12">
        <f t="shared" si="43"/>
        <v>149</v>
      </c>
      <c r="P156" s="12" t="str">
        <f t="shared" si="44"/>
        <v>NO</v>
      </c>
      <c r="Q156" s="17"/>
    </row>
    <row r="157" spans="1:17">
      <c r="A157" t="s">
        <v>521</v>
      </c>
      <c r="B157" s="13">
        <v>0</v>
      </c>
      <c r="C157" s="13">
        <v>0</v>
      </c>
      <c r="D157">
        <v>100</v>
      </c>
      <c r="E157" s="13">
        <f t="shared" si="36"/>
        <v>10</v>
      </c>
      <c r="F157" s="3">
        <v>4789</v>
      </c>
      <c r="G157" s="4">
        <f t="shared" si="37"/>
        <v>0.46181292189006751</v>
      </c>
      <c r="H157" s="3">
        <v>4789</v>
      </c>
      <c r="I157" s="4">
        <f t="shared" si="38"/>
        <v>0.53276226499054402</v>
      </c>
      <c r="J157" s="3">
        <f t="shared" si="39"/>
        <v>0</v>
      </c>
      <c r="K157" s="4">
        <f t="shared" si="40"/>
        <v>0</v>
      </c>
      <c r="L157" s="13">
        <f t="shared" si="41"/>
        <v>16.2</v>
      </c>
      <c r="M157" s="13">
        <v>0</v>
      </c>
      <c r="N157" s="11">
        <f t="shared" si="42"/>
        <v>26.2</v>
      </c>
      <c r="O157" s="12">
        <f t="shared" si="43"/>
        <v>150</v>
      </c>
      <c r="P157" s="12" t="str">
        <f t="shared" si="44"/>
        <v>NO</v>
      </c>
      <c r="Q157" s="17"/>
    </row>
    <row r="158" spans="1:17">
      <c r="A158" t="s">
        <v>394</v>
      </c>
      <c r="B158" s="13">
        <v>0</v>
      </c>
      <c r="C158" s="13">
        <v>7</v>
      </c>
      <c r="D158">
        <v>100</v>
      </c>
      <c r="E158" s="13">
        <f t="shared" si="36"/>
        <v>10</v>
      </c>
      <c r="F158" s="3">
        <v>2554</v>
      </c>
      <c r="G158" s="4">
        <f t="shared" si="37"/>
        <v>0.24628736740597879</v>
      </c>
      <c r="H158" s="3">
        <v>2554</v>
      </c>
      <c r="I158" s="4">
        <f t="shared" si="38"/>
        <v>0.2841250417176549</v>
      </c>
      <c r="J158" s="3">
        <f t="shared" si="39"/>
        <v>0</v>
      </c>
      <c r="K158" s="4">
        <f t="shared" si="40"/>
        <v>0</v>
      </c>
      <c r="L158" s="13">
        <f t="shared" si="41"/>
        <v>8.64</v>
      </c>
      <c r="M158" s="13">
        <v>0</v>
      </c>
      <c r="N158" s="11">
        <f t="shared" si="42"/>
        <v>25.64</v>
      </c>
      <c r="O158" s="12">
        <f t="shared" si="43"/>
        <v>151</v>
      </c>
      <c r="P158" s="12" t="str">
        <f t="shared" si="44"/>
        <v>NO</v>
      </c>
      <c r="Q158" s="17"/>
    </row>
    <row r="159" spans="1:17">
      <c r="A159" t="s">
        <v>406</v>
      </c>
      <c r="B159" s="13">
        <v>0</v>
      </c>
      <c r="C159" s="13">
        <v>0</v>
      </c>
      <c r="D159">
        <v>100</v>
      </c>
      <c r="E159" s="13">
        <f t="shared" si="36"/>
        <v>10</v>
      </c>
      <c r="F159" s="3">
        <v>4243</v>
      </c>
      <c r="G159" s="4">
        <f t="shared" si="37"/>
        <v>0.40916104146576665</v>
      </c>
      <c r="H159" s="3">
        <v>4243</v>
      </c>
      <c r="I159" s="4">
        <f t="shared" si="38"/>
        <v>0.47202135943931472</v>
      </c>
      <c r="J159" s="3">
        <f t="shared" si="39"/>
        <v>0</v>
      </c>
      <c r="K159" s="4">
        <f t="shared" si="40"/>
        <v>0</v>
      </c>
      <c r="L159" s="13">
        <f t="shared" si="41"/>
        <v>14.35</v>
      </c>
      <c r="M159" s="13">
        <v>0</v>
      </c>
      <c r="N159" s="11">
        <f t="shared" si="42"/>
        <v>24.35</v>
      </c>
      <c r="O159" s="12">
        <f t="shared" si="43"/>
        <v>152</v>
      </c>
      <c r="P159" s="12" t="str">
        <f t="shared" si="44"/>
        <v>NO</v>
      </c>
      <c r="Q159" s="17"/>
    </row>
    <row r="160" spans="1:17">
      <c r="A160" t="s">
        <v>522</v>
      </c>
      <c r="B160" s="13">
        <v>0</v>
      </c>
      <c r="C160" s="13">
        <v>0</v>
      </c>
      <c r="D160">
        <v>100</v>
      </c>
      <c r="E160" s="13">
        <f t="shared" si="36"/>
        <v>10</v>
      </c>
      <c r="F160" s="3">
        <v>4238</v>
      </c>
      <c r="G160" s="4">
        <f t="shared" si="37"/>
        <v>0.40867888138862102</v>
      </c>
      <c r="H160" s="3">
        <v>4238</v>
      </c>
      <c r="I160" s="4">
        <f t="shared" si="38"/>
        <v>0.47146512404049395</v>
      </c>
      <c r="J160" s="3">
        <f t="shared" si="39"/>
        <v>0</v>
      </c>
      <c r="K160" s="4">
        <f t="shared" si="40"/>
        <v>0</v>
      </c>
      <c r="L160" s="13">
        <f t="shared" si="41"/>
        <v>14.33</v>
      </c>
      <c r="M160" s="13">
        <v>0</v>
      </c>
      <c r="N160" s="11">
        <f t="shared" si="42"/>
        <v>24.33</v>
      </c>
      <c r="O160" s="12">
        <f t="shared" si="43"/>
        <v>153</v>
      </c>
      <c r="P160" s="12" t="str">
        <f t="shared" si="44"/>
        <v>NO</v>
      </c>
      <c r="Q160" s="17"/>
    </row>
    <row r="161" spans="1:17">
      <c r="A161" t="s">
        <v>408</v>
      </c>
      <c r="B161" s="13">
        <v>0</v>
      </c>
      <c r="C161" s="13">
        <v>0</v>
      </c>
      <c r="D161">
        <v>100</v>
      </c>
      <c r="E161" s="13">
        <f t="shared" si="36"/>
        <v>10</v>
      </c>
      <c r="F161" s="3">
        <v>4198</v>
      </c>
      <c r="G161" s="4">
        <f t="shared" si="37"/>
        <v>0.40482160077145612</v>
      </c>
      <c r="H161" s="3">
        <v>4198</v>
      </c>
      <c r="I161" s="4">
        <f t="shared" si="38"/>
        <v>0.46701524084992768</v>
      </c>
      <c r="J161" s="3">
        <f t="shared" si="39"/>
        <v>0</v>
      </c>
      <c r="K161" s="4">
        <f t="shared" si="40"/>
        <v>0</v>
      </c>
      <c r="L161" s="13">
        <f t="shared" si="41"/>
        <v>14.2</v>
      </c>
      <c r="M161" s="13">
        <v>0</v>
      </c>
      <c r="N161" s="11">
        <f t="shared" si="42"/>
        <v>24.2</v>
      </c>
      <c r="O161" s="12">
        <f t="shared" si="43"/>
        <v>154</v>
      </c>
      <c r="P161" s="12" t="str">
        <f t="shared" si="44"/>
        <v>NO</v>
      </c>
      <c r="Q161" s="17"/>
    </row>
    <row r="162" spans="1:17">
      <c r="A162" t="s">
        <v>407</v>
      </c>
      <c r="B162" s="13">
        <v>0</v>
      </c>
      <c r="C162" s="13">
        <v>0</v>
      </c>
      <c r="D162">
        <v>100</v>
      </c>
      <c r="E162" s="13">
        <f t="shared" si="36"/>
        <v>10</v>
      </c>
      <c r="F162" s="3">
        <v>4451</v>
      </c>
      <c r="G162" s="4">
        <f t="shared" si="37"/>
        <v>0.42921890067502411</v>
      </c>
      <c r="H162" s="3">
        <v>2735</v>
      </c>
      <c r="I162" s="4">
        <f t="shared" si="38"/>
        <v>0.3042607631549672</v>
      </c>
      <c r="J162" s="3">
        <f t="shared" si="39"/>
        <v>1716</v>
      </c>
      <c r="K162" s="4">
        <f t="shared" si="40"/>
        <v>0.2400335711288292</v>
      </c>
      <c r="L162" s="13">
        <f t="shared" si="41"/>
        <v>13.16</v>
      </c>
      <c r="M162" s="13">
        <v>0</v>
      </c>
      <c r="N162" s="11">
        <f t="shared" si="42"/>
        <v>23.16</v>
      </c>
      <c r="O162" s="12">
        <f t="shared" si="43"/>
        <v>155</v>
      </c>
      <c r="P162" s="12" t="str">
        <f t="shared" si="44"/>
        <v>NO</v>
      </c>
      <c r="Q162" s="17"/>
    </row>
    <row r="163" spans="1:17">
      <c r="A163" t="s">
        <v>523</v>
      </c>
      <c r="B163" s="13">
        <v>0</v>
      </c>
      <c r="C163" s="13">
        <v>0</v>
      </c>
      <c r="D163">
        <v>100</v>
      </c>
      <c r="E163" s="13">
        <f t="shared" si="36"/>
        <v>10</v>
      </c>
      <c r="F163" s="3">
        <v>3644</v>
      </c>
      <c r="G163" s="4">
        <f t="shared" si="37"/>
        <v>0.35139826422372228</v>
      </c>
      <c r="H163" s="3">
        <v>3644</v>
      </c>
      <c r="I163" s="4">
        <f t="shared" si="38"/>
        <v>0.40538435866058514</v>
      </c>
      <c r="J163" s="3">
        <f t="shared" si="39"/>
        <v>0</v>
      </c>
      <c r="K163" s="4">
        <f t="shared" si="40"/>
        <v>0</v>
      </c>
      <c r="L163" s="13">
        <f t="shared" si="41"/>
        <v>12.32</v>
      </c>
      <c r="M163" s="13">
        <v>0</v>
      </c>
      <c r="N163" s="11">
        <f t="shared" si="42"/>
        <v>22.32</v>
      </c>
      <c r="O163" s="12">
        <f t="shared" si="43"/>
        <v>156</v>
      </c>
      <c r="P163" s="12" t="str">
        <f t="shared" si="44"/>
        <v>NO</v>
      </c>
      <c r="Q163" s="17"/>
    </row>
    <row r="164" spans="1:17">
      <c r="A164" t="s">
        <v>451</v>
      </c>
      <c r="B164" s="13">
        <v>0</v>
      </c>
      <c r="C164" s="13">
        <v>0</v>
      </c>
      <c r="D164">
        <v>100</v>
      </c>
      <c r="E164" s="13">
        <f t="shared" si="36"/>
        <v>10</v>
      </c>
      <c r="F164" s="3">
        <v>3562</v>
      </c>
      <c r="G164" s="4">
        <f t="shared" si="37"/>
        <v>0.34349083895853422</v>
      </c>
      <c r="H164" s="3">
        <v>3562</v>
      </c>
      <c r="I164" s="4">
        <f t="shared" si="38"/>
        <v>0.39626209811992436</v>
      </c>
      <c r="J164" s="3">
        <f t="shared" si="39"/>
        <v>0</v>
      </c>
      <c r="K164" s="4">
        <f t="shared" si="40"/>
        <v>0</v>
      </c>
      <c r="L164" s="13">
        <f t="shared" si="41"/>
        <v>12.05</v>
      </c>
      <c r="M164" s="13">
        <v>0</v>
      </c>
      <c r="N164" s="11">
        <f t="shared" si="42"/>
        <v>22.05</v>
      </c>
      <c r="O164" s="12">
        <f t="shared" si="43"/>
        <v>157</v>
      </c>
      <c r="P164" s="12" t="str">
        <f t="shared" si="44"/>
        <v>NO</v>
      </c>
      <c r="Q164" s="17"/>
    </row>
    <row r="165" spans="1:17">
      <c r="A165" t="s">
        <v>455</v>
      </c>
      <c r="B165" s="13">
        <v>0</v>
      </c>
      <c r="C165" s="13">
        <v>0</v>
      </c>
      <c r="D165">
        <v>100</v>
      </c>
      <c r="E165" s="13">
        <f t="shared" si="36"/>
        <v>10</v>
      </c>
      <c r="F165" s="3">
        <v>3438</v>
      </c>
      <c r="G165" s="4">
        <f t="shared" si="37"/>
        <v>0.33153326904532304</v>
      </c>
      <c r="H165" s="3">
        <v>3438</v>
      </c>
      <c r="I165" s="4">
        <f t="shared" si="38"/>
        <v>0.382467460229169</v>
      </c>
      <c r="J165" s="3">
        <f t="shared" si="39"/>
        <v>0</v>
      </c>
      <c r="K165" s="4">
        <f t="shared" si="40"/>
        <v>0</v>
      </c>
      <c r="L165" s="13">
        <f t="shared" si="41"/>
        <v>11.63</v>
      </c>
      <c r="M165" s="13">
        <v>0</v>
      </c>
      <c r="N165" s="11">
        <f t="shared" si="42"/>
        <v>21.63</v>
      </c>
      <c r="O165" s="12">
        <f t="shared" si="43"/>
        <v>158</v>
      </c>
      <c r="P165" s="12" t="str">
        <f t="shared" si="44"/>
        <v>NO</v>
      </c>
      <c r="Q165" s="17"/>
    </row>
    <row r="166" spans="1:17">
      <c r="A166" t="s">
        <v>462</v>
      </c>
      <c r="B166" s="13">
        <v>0</v>
      </c>
      <c r="C166" s="13">
        <v>0</v>
      </c>
      <c r="D166">
        <v>100</v>
      </c>
      <c r="E166" s="13">
        <f t="shared" si="36"/>
        <v>10</v>
      </c>
      <c r="F166" s="3">
        <v>3263</v>
      </c>
      <c r="G166" s="4">
        <f t="shared" si="37"/>
        <v>0.31465766634522663</v>
      </c>
      <c r="H166" s="3">
        <v>3263</v>
      </c>
      <c r="I166" s="4">
        <f t="shared" si="38"/>
        <v>0.36299922127044165</v>
      </c>
      <c r="J166" s="3">
        <f t="shared" si="39"/>
        <v>0</v>
      </c>
      <c r="K166" s="4">
        <f t="shared" si="40"/>
        <v>0</v>
      </c>
      <c r="L166" s="13">
        <f t="shared" si="41"/>
        <v>11.04</v>
      </c>
      <c r="M166" s="13">
        <v>0</v>
      </c>
      <c r="N166" s="11">
        <f t="shared" si="42"/>
        <v>21.04</v>
      </c>
      <c r="O166" s="12">
        <f t="shared" si="43"/>
        <v>159</v>
      </c>
      <c r="P166" s="12" t="str">
        <f t="shared" si="44"/>
        <v>NO</v>
      </c>
      <c r="Q166" s="17"/>
    </row>
    <row r="167" spans="1:17">
      <c r="A167" t="s">
        <v>469</v>
      </c>
      <c r="B167" s="13">
        <v>0</v>
      </c>
      <c r="C167" s="13">
        <v>0</v>
      </c>
      <c r="D167">
        <v>100</v>
      </c>
      <c r="E167" s="13">
        <f t="shared" si="36"/>
        <v>10</v>
      </c>
      <c r="F167" s="3">
        <v>2770</v>
      </c>
      <c r="G167" s="4">
        <f t="shared" si="37"/>
        <v>0.26711668273866923</v>
      </c>
      <c r="H167" s="3">
        <v>2770</v>
      </c>
      <c r="I167" s="4">
        <f t="shared" si="38"/>
        <v>0.30815441094671264</v>
      </c>
      <c r="J167" s="3">
        <f t="shared" si="39"/>
        <v>0</v>
      </c>
      <c r="K167" s="4">
        <f t="shared" si="40"/>
        <v>0</v>
      </c>
      <c r="L167" s="13">
        <f t="shared" si="41"/>
        <v>9.3699999999999992</v>
      </c>
      <c r="M167" s="13">
        <v>0</v>
      </c>
      <c r="N167" s="11">
        <f t="shared" si="42"/>
        <v>19.37</v>
      </c>
      <c r="O167" s="12">
        <f t="shared" si="43"/>
        <v>160</v>
      </c>
      <c r="P167" s="12" t="str">
        <f t="shared" si="44"/>
        <v>NO</v>
      </c>
      <c r="Q167" s="17"/>
    </row>
    <row r="168" spans="1:17">
      <c r="A168" t="s">
        <v>471</v>
      </c>
      <c r="B168" s="13">
        <v>0</v>
      </c>
      <c r="C168" s="13">
        <v>0</v>
      </c>
      <c r="D168">
        <v>100</v>
      </c>
      <c r="E168" s="13">
        <f t="shared" ref="E168" si="45">+ROUND(D168*10%,2)</f>
        <v>10</v>
      </c>
      <c r="F168" s="3">
        <v>2714</v>
      </c>
      <c r="G168" s="4">
        <f t="shared" ref="G168" si="46">+F168/MAX(F:F)</f>
        <v>0.26171648987463836</v>
      </c>
      <c r="H168" s="3">
        <v>2714</v>
      </c>
      <c r="I168" s="4">
        <f t="shared" ref="I168" si="47">+H168/MAX(H:H)</f>
        <v>0.30192457447991988</v>
      </c>
      <c r="J168" s="3">
        <f t="shared" si="39"/>
        <v>0</v>
      </c>
      <c r="K168" s="4">
        <f t="shared" ref="K168" si="48">+J168/MAX(J:J)</f>
        <v>0</v>
      </c>
      <c r="L168" s="13">
        <f t="shared" ref="L168" si="49">+ROUND((G168*30+I168*50+K168*20)*40%,2)</f>
        <v>9.18</v>
      </c>
      <c r="M168" s="13">
        <v>0</v>
      </c>
      <c r="N168" s="11">
        <f t="shared" ref="N168" si="50">+ROUND(B168+C168+E168+L168+M168,2)</f>
        <v>19.18</v>
      </c>
      <c r="O168" s="12">
        <f t="shared" ref="O168" si="51">+_xlfn.RANK.AVG(N168,N:N)</f>
        <v>161</v>
      </c>
      <c r="P168" s="12" t="str">
        <f t="shared" si="44"/>
        <v>NO</v>
      </c>
      <c r="Q168" s="17"/>
    </row>
    <row r="169" spans="1:17">
      <c r="B169" s="14"/>
      <c r="C169" s="14"/>
      <c r="E169" s="14"/>
      <c r="L169" s="14"/>
      <c r="M169" s="14"/>
    </row>
    <row r="170" spans="1:17">
      <c r="B170" s="14"/>
      <c r="C170" s="14"/>
      <c r="E170" s="14"/>
      <c r="L170" s="14"/>
      <c r="M170" s="14"/>
    </row>
    <row r="171" spans="1:17">
      <c r="B171" s="14"/>
      <c r="C171" s="14"/>
      <c r="E171" s="14"/>
      <c r="L171" s="14"/>
      <c r="M171" s="14"/>
    </row>
    <row r="172" spans="1:17">
      <c r="B172" s="14"/>
      <c r="C172" s="14"/>
      <c r="E172" s="14"/>
      <c r="L172" s="14"/>
      <c r="M172" s="14"/>
    </row>
    <row r="173" spans="1:17">
      <c r="B173" s="14"/>
      <c r="C173" s="14"/>
      <c r="E173" s="14"/>
      <c r="L173" s="14"/>
      <c r="M173" s="14"/>
    </row>
    <row r="174" spans="1:17">
      <c r="B174" s="14"/>
      <c r="C174" s="14"/>
      <c r="E174" s="14"/>
      <c r="L174" s="14"/>
      <c r="M174" s="14"/>
    </row>
    <row r="175" spans="1:17">
      <c r="B175" s="14"/>
      <c r="C175" s="14"/>
      <c r="E175" s="14"/>
      <c r="L175" s="14"/>
      <c r="M175" s="14"/>
    </row>
    <row r="176" spans="1:17">
      <c r="B176" s="14"/>
      <c r="C176" s="14"/>
      <c r="E176" s="14"/>
      <c r="L176" s="14"/>
      <c r="M176" s="14"/>
    </row>
    <row r="177" spans="2:13">
      <c r="B177" s="14"/>
      <c r="C177" s="14"/>
      <c r="E177" s="14"/>
      <c r="L177" s="14"/>
      <c r="M177" s="14"/>
    </row>
    <row r="178" spans="2:13">
      <c r="B178" s="14"/>
      <c r="C178" s="14"/>
      <c r="E178" s="14"/>
      <c r="L178" s="14"/>
      <c r="M178" s="14"/>
    </row>
    <row r="179" spans="2:13">
      <c r="B179" s="14"/>
      <c r="C179" s="14"/>
      <c r="E179" s="14"/>
      <c r="L179" s="14"/>
      <c r="M179" s="14"/>
    </row>
    <row r="180" spans="2:13">
      <c r="B180" s="14"/>
      <c r="C180" s="14"/>
      <c r="E180" s="14"/>
      <c r="L180" s="14"/>
      <c r="M180" s="14"/>
    </row>
    <row r="181" spans="2:13">
      <c r="B181" s="14"/>
      <c r="C181" s="14"/>
      <c r="E181" s="14"/>
      <c r="L181" s="14"/>
      <c r="M181" s="14"/>
    </row>
    <row r="182" spans="2:13">
      <c r="B182" s="14"/>
      <c r="C182" s="14"/>
      <c r="E182" s="14"/>
      <c r="L182" s="14"/>
      <c r="M182" s="14"/>
    </row>
    <row r="183" spans="2:13">
      <c r="B183" s="14"/>
      <c r="C183" s="14"/>
      <c r="E183" s="14"/>
      <c r="L183" s="14"/>
      <c r="M183" s="14"/>
    </row>
    <row r="184" spans="2:13">
      <c r="B184" s="14"/>
      <c r="C184" s="14"/>
      <c r="E184" s="14"/>
      <c r="L184" s="14"/>
      <c r="M184" s="14"/>
    </row>
    <row r="185" spans="2:13">
      <c r="B185" s="14"/>
      <c r="C185" s="14"/>
      <c r="E185" s="14"/>
      <c r="L185" s="14"/>
      <c r="M185" s="14"/>
    </row>
    <row r="186" spans="2:13">
      <c r="B186" s="14"/>
      <c r="C186" s="14"/>
      <c r="E186" s="14"/>
      <c r="L186" s="14"/>
      <c r="M186" s="14"/>
    </row>
    <row r="187" spans="2:13">
      <c r="B187" s="14"/>
      <c r="C187" s="14"/>
      <c r="E187" s="14"/>
      <c r="L187" s="14"/>
      <c r="M187" s="14"/>
    </row>
    <row r="188" spans="2:13">
      <c r="B188" s="14"/>
      <c r="C188" s="14"/>
      <c r="E188" s="14"/>
      <c r="L188" s="14"/>
      <c r="M188" s="14"/>
    </row>
    <row r="189" spans="2:13">
      <c r="B189" s="14"/>
      <c r="C189" s="14"/>
      <c r="E189" s="14"/>
      <c r="L189" s="14"/>
      <c r="M189" s="14"/>
    </row>
    <row r="190" spans="2:13">
      <c r="B190" s="14"/>
      <c r="C190" s="14"/>
      <c r="E190" s="14"/>
      <c r="L190" s="14"/>
      <c r="M190" s="14"/>
    </row>
    <row r="191" spans="2:13">
      <c r="B191" s="14"/>
      <c r="C191" s="14"/>
      <c r="E191" s="14"/>
      <c r="L191" s="14"/>
      <c r="M191" s="14"/>
    </row>
    <row r="192" spans="2:13">
      <c r="B192" s="14"/>
      <c r="C192" s="14"/>
      <c r="E192" s="14"/>
      <c r="L192" s="14"/>
      <c r="M192" s="14"/>
    </row>
    <row r="193" spans="2:13">
      <c r="B193" s="14"/>
      <c r="C193" s="14"/>
      <c r="E193" s="14"/>
      <c r="L193" s="14"/>
      <c r="M193" s="14"/>
    </row>
    <row r="194" spans="2:13">
      <c r="B194" s="14"/>
      <c r="C194" s="14"/>
      <c r="E194" s="14"/>
      <c r="L194" s="14"/>
      <c r="M194" s="14"/>
    </row>
    <row r="195" spans="2:13">
      <c r="B195" s="14"/>
      <c r="C195" s="14"/>
      <c r="E195" s="14"/>
      <c r="L195" s="14"/>
      <c r="M195" s="14"/>
    </row>
    <row r="196" spans="2:13">
      <c r="B196" s="14"/>
      <c r="C196" s="14"/>
      <c r="E196" s="14"/>
      <c r="L196" s="14"/>
      <c r="M196" s="14"/>
    </row>
    <row r="197" spans="2:13">
      <c r="B197" s="14"/>
      <c r="C197" s="14"/>
      <c r="E197" s="14"/>
      <c r="L197" s="14"/>
      <c r="M197" s="14"/>
    </row>
    <row r="198" spans="2:13">
      <c r="B198" s="14"/>
      <c r="C198" s="14"/>
      <c r="E198" s="14"/>
      <c r="L198" s="14"/>
      <c r="M198" s="14"/>
    </row>
    <row r="199" spans="2:13">
      <c r="B199" s="14"/>
      <c r="C199" s="14"/>
      <c r="E199" s="14"/>
      <c r="L199" s="14"/>
      <c r="M199" s="14"/>
    </row>
    <row r="200" spans="2:13">
      <c r="B200" s="14"/>
      <c r="C200" s="14"/>
      <c r="E200" s="14"/>
      <c r="L200" s="14"/>
      <c r="M200" s="14"/>
    </row>
    <row r="201" spans="2:13">
      <c r="B201" s="14"/>
      <c r="C201" s="14"/>
      <c r="E201" s="14"/>
      <c r="L201" s="14"/>
      <c r="M201" s="14"/>
    </row>
    <row r="202" spans="2:13">
      <c r="B202" s="14"/>
      <c r="C202" s="14"/>
      <c r="E202" s="14"/>
      <c r="L202" s="14"/>
      <c r="M202" s="14"/>
    </row>
    <row r="203" spans="2:13">
      <c r="B203" s="14"/>
      <c r="C203" s="14"/>
      <c r="E203" s="14"/>
      <c r="L203" s="14"/>
      <c r="M203" s="14"/>
    </row>
    <row r="204" spans="2:13">
      <c r="B204" s="14"/>
      <c r="C204" s="14"/>
      <c r="E204" s="14"/>
      <c r="L204" s="14"/>
      <c r="M204" s="14"/>
    </row>
    <row r="205" spans="2:13">
      <c r="B205" s="14"/>
      <c r="C205" s="14"/>
      <c r="E205" s="14"/>
      <c r="L205" s="14"/>
      <c r="M205" s="14"/>
    </row>
    <row r="206" spans="2:13">
      <c r="B206" s="14"/>
      <c r="C206" s="14"/>
      <c r="E206" s="14"/>
      <c r="L206" s="14"/>
      <c r="M206" s="14"/>
    </row>
    <row r="207" spans="2:13">
      <c r="B207" s="14"/>
      <c r="C207" s="14"/>
      <c r="E207" s="14"/>
      <c r="L207" s="14"/>
      <c r="M207" s="14"/>
    </row>
    <row r="208" spans="2:13">
      <c r="B208" s="14"/>
      <c r="C208" s="14"/>
      <c r="E208" s="14"/>
      <c r="L208" s="14"/>
      <c r="M208" s="14"/>
    </row>
    <row r="209" spans="2:13">
      <c r="B209" s="14"/>
      <c r="C209" s="14"/>
      <c r="E209" s="14"/>
      <c r="L209" s="14"/>
      <c r="M209" s="14"/>
    </row>
    <row r="210" spans="2:13">
      <c r="B210" s="14"/>
      <c r="C210" s="14"/>
      <c r="E210" s="14"/>
      <c r="L210" s="14"/>
      <c r="M210" s="14"/>
    </row>
    <row r="211" spans="2:13">
      <c r="B211" s="14"/>
      <c r="C211" s="14"/>
      <c r="E211" s="14"/>
      <c r="L211" s="14"/>
      <c r="M211" s="14"/>
    </row>
    <row r="212" spans="2:13">
      <c r="B212" s="14"/>
      <c r="C212" s="14"/>
      <c r="E212" s="14"/>
      <c r="L212" s="14"/>
      <c r="M212" s="14"/>
    </row>
    <row r="213" spans="2:13">
      <c r="B213" s="14"/>
      <c r="C213" s="14"/>
      <c r="E213" s="14"/>
      <c r="L213" s="14"/>
      <c r="M213" s="14"/>
    </row>
    <row r="214" spans="2:13">
      <c r="B214" s="14"/>
      <c r="C214" s="14"/>
      <c r="E214" s="14"/>
      <c r="L214" s="14"/>
      <c r="M214" s="14"/>
    </row>
    <row r="215" spans="2:13">
      <c r="B215" s="14"/>
      <c r="C215" s="14"/>
      <c r="E215" s="14"/>
      <c r="L215" s="14"/>
      <c r="M215" s="14"/>
    </row>
    <row r="216" spans="2:13">
      <c r="B216" s="14"/>
      <c r="C216" s="14"/>
      <c r="E216" s="14"/>
      <c r="L216" s="14"/>
      <c r="M216" s="14"/>
    </row>
    <row r="217" spans="2:13">
      <c r="B217" s="14"/>
      <c r="C217" s="14"/>
      <c r="E217" s="14"/>
      <c r="L217" s="14"/>
      <c r="M217" s="14"/>
    </row>
    <row r="218" spans="2:13">
      <c r="B218" s="14"/>
      <c r="C218" s="14"/>
      <c r="E218" s="14"/>
      <c r="L218" s="14"/>
      <c r="M218" s="14"/>
    </row>
    <row r="219" spans="2:13">
      <c r="B219" s="14"/>
      <c r="C219" s="14"/>
      <c r="E219" s="14"/>
      <c r="L219" s="14"/>
      <c r="M219" s="14"/>
    </row>
    <row r="220" spans="2:13">
      <c r="B220" s="14"/>
      <c r="C220" s="14"/>
      <c r="E220" s="14"/>
      <c r="L220" s="14"/>
      <c r="M220" s="14"/>
    </row>
    <row r="221" spans="2:13">
      <c r="B221" s="14"/>
      <c r="C221" s="14"/>
      <c r="E221" s="14"/>
      <c r="L221" s="14"/>
      <c r="M221" s="14"/>
    </row>
    <row r="222" spans="2:13">
      <c r="B222" s="14"/>
      <c r="C222" s="14"/>
      <c r="E222" s="14"/>
      <c r="L222" s="14"/>
      <c r="M222" s="14"/>
    </row>
    <row r="223" spans="2:13">
      <c r="B223" s="14"/>
      <c r="C223" s="14"/>
      <c r="E223" s="14"/>
      <c r="L223" s="14"/>
      <c r="M223" s="14"/>
    </row>
    <row r="224" spans="2:13">
      <c r="B224" s="14"/>
      <c r="C224" s="14"/>
      <c r="E224" s="14"/>
      <c r="L224" s="14"/>
      <c r="M224" s="14"/>
    </row>
    <row r="225" spans="2:13">
      <c r="B225" s="14"/>
      <c r="C225" s="14"/>
      <c r="E225" s="14"/>
      <c r="L225" s="14"/>
      <c r="M225" s="14"/>
    </row>
    <row r="226" spans="2:13">
      <c r="B226" s="14"/>
      <c r="C226" s="14"/>
      <c r="E226" s="14"/>
      <c r="L226" s="14"/>
      <c r="M226" s="14"/>
    </row>
    <row r="227" spans="2:13">
      <c r="B227" s="14"/>
      <c r="C227" s="14"/>
      <c r="E227" s="14"/>
      <c r="L227" s="14"/>
      <c r="M227" s="14"/>
    </row>
    <row r="228" spans="2:13">
      <c r="B228" s="14"/>
      <c r="C228" s="14"/>
      <c r="E228" s="14"/>
      <c r="L228" s="14"/>
      <c r="M228" s="14"/>
    </row>
    <row r="229" spans="2:13">
      <c r="B229" s="14"/>
      <c r="C229" s="14"/>
      <c r="E229" s="14"/>
      <c r="L229" s="14"/>
      <c r="M229" s="14"/>
    </row>
    <row r="230" spans="2:13">
      <c r="B230" s="14"/>
      <c r="C230" s="14"/>
      <c r="E230" s="14"/>
      <c r="L230" s="14"/>
      <c r="M230" s="14"/>
    </row>
    <row r="231" spans="2:13">
      <c r="B231" s="14"/>
      <c r="C231" s="14"/>
      <c r="E231" s="14"/>
      <c r="L231" s="14"/>
      <c r="M231" s="14"/>
    </row>
    <row r="232" spans="2:13">
      <c r="B232" s="14"/>
      <c r="C232" s="14"/>
      <c r="E232" s="14"/>
      <c r="L232" s="14"/>
      <c r="M232" s="14"/>
    </row>
    <row r="233" spans="2:13">
      <c r="B233" s="14"/>
      <c r="C233" s="14"/>
      <c r="E233" s="14"/>
      <c r="L233" s="14"/>
      <c r="M233" s="14"/>
    </row>
    <row r="234" spans="2:13">
      <c r="B234" s="14"/>
      <c r="C234" s="14"/>
      <c r="E234" s="14"/>
      <c r="L234" s="14"/>
      <c r="M234" s="14"/>
    </row>
    <row r="235" spans="2:13">
      <c r="B235" s="14"/>
      <c r="C235" s="14"/>
      <c r="E235" s="14"/>
      <c r="L235" s="14"/>
      <c r="M235" s="14"/>
    </row>
    <row r="236" spans="2:13">
      <c r="B236" s="14"/>
      <c r="C236" s="14"/>
      <c r="E236" s="14"/>
      <c r="L236" s="14"/>
      <c r="M236" s="14"/>
    </row>
    <row r="237" spans="2:13">
      <c r="B237" s="14"/>
      <c r="C237" s="14"/>
      <c r="E237" s="14"/>
      <c r="L237" s="14"/>
      <c r="M237" s="14"/>
    </row>
    <row r="238" spans="2:13">
      <c r="B238" s="14"/>
      <c r="C238" s="14"/>
      <c r="E238" s="14"/>
      <c r="L238" s="14"/>
      <c r="M238" s="14"/>
    </row>
    <row r="239" spans="2:13">
      <c r="B239" s="14"/>
      <c r="C239" s="14"/>
      <c r="E239" s="14"/>
      <c r="L239" s="14"/>
      <c r="M239" s="14"/>
    </row>
    <row r="240" spans="2:13">
      <c r="B240" s="14"/>
      <c r="C240" s="14"/>
      <c r="E240" s="14"/>
      <c r="L240" s="14"/>
      <c r="M240" s="14"/>
    </row>
    <row r="241" spans="2:13">
      <c r="B241" s="14"/>
      <c r="C241" s="14"/>
      <c r="E241" s="14"/>
      <c r="L241" s="14"/>
      <c r="M241" s="14"/>
    </row>
    <row r="242" spans="2:13">
      <c r="B242" s="14"/>
      <c r="C242" s="14"/>
      <c r="E242" s="14"/>
      <c r="L242" s="14"/>
      <c r="M242" s="14"/>
    </row>
    <row r="243" spans="2:13">
      <c r="B243" s="14"/>
      <c r="C243" s="14"/>
      <c r="E243" s="14"/>
      <c r="L243" s="14"/>
      <c r="M243" s="14"/>
    </row>
    <row r="244" spans="2:13">
      <c r="B244" s="14"/>
      <c r="C244" s="14"/>
      <c r="E244" s="14"/>
      <c r="L244" s="14"/>
      <c r="M244" s="14"/>
    </row>
    <row r="245" spans="2:13">
      <c r="B245" s="14"/>
      <c r="C245" s="14"/>
      <c r="E245" s="14"/>
      <c r="L245" s="14"/>
      <c r="M245" s="14"/>
    </row>
    <row r="246" spans="2:13">
      <c r="B246" s="14"/>
      <c r="C246" s="14"/>
      <c r="E246" s="14"/>
      <c r="L246" s="14"/>
      <c r="M246" s="14"/>
    </row>
    <row r="247" spans="2:13">
      <c r="B247" s="14"/>
      <c r="C247" s="14"/>
      <c r="E247" s="14"/>
      <c r="L247" s="14"/>
      <c r="M247" s="14"/>
    </row>
    <row r="248" spans="2:13">
      <c r="B248" s="14"/>
      <c r="C248" s="14"/>
      <c r="E248" s="14"/>
      <c r="L248" s="14"/>
      <c r="M248" s="14"/>
    </row>
    <row r="249" spans="2:13">
      <c r="B249" s="14"/>
      <c r="C249" s="14"/>
      <c r="E249" s="14"/>
      <c r="L249" s="14"/>
      <c r="M249" s="14"/>
    </row>
    <row r="250" spans="2:13">
      <c r="B250" s="14"/>
      <c r="C250" s="14"/>
      <c r="E250" s="14"/>
      <c r="L250" s="14"/>
      <c r="M250" s="14"/>
    </row>
    <row r="251" spans="2:13">
      <c r="B251" s="14"/>
      <c r="C251" s="14"/>
      <c r="E251" s="14"/>
      <c r="L251" s="14"/>
      <c r="M251" s="14"/>
    </row>
    <row r="252" spans="2:13">
      <c r="B252" s="14"/>
      <c r="C252" s="14"/>
      <c r="E252" s="14"/>
      <c r="L252" s="14"/>
      <c r="M252" s="14"/>
    </row>
    <row r="253" spans="2:13">
      <c r="B253" s="14"/>
      <c r="C253" s="14"/>
      <c r="E253" s="14"/>
      <c r="L253" s="14"/>
      <c r="M253" s="14"/>
    </row>
    <row r="254" spans="2:13">
      <c r="B254" s="14"/>
      <c r="C254" s="14"/>
      <c r="E254" s="14"/>
      <c r="L254" s="14"/>
      <c r="M254" s="14"/>
    </row>
    <row r="255" spans="2:13">
      <c r="B255" s="14"/>
      <c r="C255" s="14"/>
      <c r="E255" s="14"/>
      <c r="L255" s="14"/>
      <c r="M255" s="14"/>
    </row>
    <row r="256" spans="2:13">
      <c r="B256" s="14"/>
      <c r="C256" s="14"/>
      <c r="E256" s="14"/>
      <c r="L256" s="14"/>
      <c r="M256" s="14"/>
    </row>
    <row r="257" spans="2:13">
      <c r="B257" s="14"/>
      <c r="C257" s="14"/>
      <c r="E257" s="14"/>
      <c r="L257" s="14"/>
      <c r="M257" s="14"/>
    </row>
    <row r="258" spans="2:13">
      <c r="B258" s="14"/>
      <c r="C258" s="14"/>
      <c r="E258" s="14"/>
      <c r="L258" s="14"/>
      <c r="M258" s="14"/>
    </row>
    <row r="259" spans="2:13">
      <c r="B259" s="14"/>
      <c r="C259" s="14"/>
      <c r="E259" s="14"/>
      <c r="L259" s="14"/>
      <c r="M259" s="14"/>
    </row>
    <row r="260" spans="2:13">
      <c r="B260" s="14"/>
      <c r="C260" s="14"/>
      <c r="E260" s="14"/>
      <c r="L260" s="14"/>
      <c r="M260" s="14"/>
    </row>
    <row r="261" spans="2:13">
      <c r="B261" s="14"/>
      <c r="C261" s="14"/>
      <c r="E261" s="14"/>
      <c r="L261" s="14"/>
      <c r="M261" s="14"/>
    </row>
    <row r="262" spans="2:13">
      <c r="B262" s="14"/>
      <c r="C262" s="14"/>
      <c r="E262" s="14"/>
      <c r="L262" s="14"/>
      <c r="M262" s="14"/>
    </row>
    <row r="263" spans="2:13">
      <c r="B263" s="14"/>
      <c r="C263" s="14"/>
      <c r="E263" s="14"/>
      <c r="L263" s="14"/>
      <c r="M263" s="14"/>
    </row>
    <row r="264" spans="2:13">
      <c r="B264" s="14"/>
      <c r="C264" s="14"/>
      <c r="E264" s="14"/>
      <c r="L264" s="14"/>
      <c r="M264" s="14"/>
    </row>
    <row r="265" spans="2:13">
      <c r="B265" s="14"/>
      <c r="C265" s="14"/>
      <c r="E265" s="14"/>
      <c r="L265" s="14"/>
      <c r="M265" s="14"/>
    </row>
    <row r="266" spans="2:13">
      <c r="B266" s="14"/>
      <c r="C266" s="14"/>
      <c r="E266" s="14"/>
      <c r="L266" s="14"/>
      <c r="M266" s="14"/>
    </row>
    <row r="267" spans="2:13">
      <c r="B267" s="14"/>
      <c r="C267" s="14"/>
      <c r="E267" s="14"/>
      <c r="L267" s="14"/>
      <c r="M267" s="14"/>
    </row>
    <row r="268" spans="2:13">
      <c r="B268" s="14"/>
      <c r="C268" s="14"/>
      <c r="E268" s="14"/>
      <c r="L268" s="14"/>
      <c r="M268" s="14"/>
    </row>
    <row r="269" spans="2:13">
      <c r="B269" s="14"/>
      <c r="C269" s="14"/>
      <c r="E269" s="14"/>
      <c r="L269" s="14"/>
      <c r="M269" s="14"/>
    </row>
    <row r="270" spans="2:13">
      <c r="B270" s="14"/>
      <c r="C270" s="14"/>
      <c r="E270" s="14"/>
      <c r="L270" s="14"/>
      <c r="M270" s="14"/>
    </row>
    <row r="271" spans="2:13">
      <c r="B271" s="14"/>
      <c r="C271" s="14"/>
      <c r="E271" s="14"/>
      <c r="L271" s="14"/>
      <c r="M271" s="14"/>
    </row>
    <row r="272" spans="2:13">
      <c r="B272" s="14"/>
      <c r="C272" s="14"/>
      <c r="E272" s="14"/>
      <c r="L272" s="14"/>
      <c r="M272" s="14"/>
    </row>
    <row r="273" spans="2:13">
      <c r="B273" s="14"/>
      <c r="C273" s="14"/>
      <c r="E273" s="14"/>
      <c r="L273" s="14"/>
      <c r="M273" s="14"/>
    </row>
    <row r="274" spans="2:13">
      <c r="B274" s="14"/>
      <c r="C274" s="14"/>
      <c r="E274" s="14"/>
      <c r="L274" s="14"/>
      <c r="M274" s="14"/>
    </row>
    <row r="275" spans="2:13">
      <c r="B275" s="14"/>
      <c r="C275" s="14"/>
      <c r="E275" s="14"/>
      <c r="L275" s="14"/>
      <c r="M275" s="14"/>
    </row>
    <row r="276" spans="2:13">
      <c r="B276" s="14"/>
      <c r="C276" s="14"/>
      <c r="E276" s="14"/>
      <c r="L276" s="14"/>
      <c r="M276" s="14"/>
    </row>
    <row r="277" spans="2:13">
      <c r="B277" s="14"/>
      <c r="C277" s="14"/>
      <c r="E277" s="14"/>
      <c r="L277" s="14"/>
      <c r="M277" s="14"/>
    </row>
    <row r="278" spans="2:13">
      <c r="B278" s="14"/>
      <c r="C278" s="14"/>
      <c r="E278" s="14"/>
      <c r="L278" s="14"/>
      <c r="M278" s="14"/>
    </row>
    <row r="279" spans="2:13">
      <c r="B279" s="14"/>
      <c r="C279" s="14"/>
      <c r="E279" s="14"/>
      <c r="L279" s="14"/>
      <c r="M279" s="14"/>
    </row>
    <row r="280" spans="2:13">
      <c r="B280" s="14"/>
      <c r="C280" s="14"/>
      <c r="E280" s="14"/>
      <c r="L280" s="14"/>
      <c r="M280" s="14"/>
    </row>
    <row r="281" spans="2:13">
      <c r="B281" s="14"/>
      <c r="C281" s="14"/>
      <c r="E281" s="14"/>
      <c r="L281" s="14"/>
      <c r="M281" s="14"/>
    </row>
    <row r="282" spans="2:13">
      <c r="B282" s="14"/>
      <c r="C282" s="14"/>
      <c r="E282" s="14"/>
      <c r="L282" s="14"/>
      <c r="M282" s="14"/>
    </row>
    <row r="283" spans="2:13">
      <c r="B283" s="14"/>
      <c r="C283" s="14"/>
      <c r="E283" s="14"/>
      <c r="L283" s="14"/>
      <c r="M283" s="14"/>
    </row>
    <row r="284" spans="2:13">
      <c r="B284" s="14"/>
      <c r="C284" s="14"/>
      <c r="E284" s="14"/>
      <c r="L284" s="14"/>
      <c r="M284" s="14"/>
    </row>
    <row r="285" spans="2:13">
      <c r="B285" s="14"/>
      <c r="C285" s="14"/>
      <c r="E285" s="14"/>
      <c r="L285" s="14"/>
      <c r="M285" s="14"/>
    </row>
    <row r="286" spans="2:13">
      <c r="B286" s="14"/>
      <c r="C286" s="14"/>
      <c r="E286" s="14"/>
      <c r="L286" s="14"/>
      <c r="M286" s="14"/>
    </row>
    <row r="287" spans="2:13">
      <c r="B287" s="14"/>
      <c r="C287" s="14"/>
      <c r="E287" s="14"/>
      <c r="L287" s="14"/>
      <c r="M287" s="14"/>
    </row>
    <row r="288" spans="2:13">
      <c r="B288" s="14"/>
      <c r="C288" s="14"/>
      <c r="E288" s="14"/>
      <c r="L288" s="14"/>
      <c r="M288" s="14"/>
    </row>
    <row r="289" spans="2:13">
      <c r="B289" s="14"/>
      <c r="C289" s="14"/>
      <c r="E289" s="14"/>
      <c r="L289" s="14"/>
      <c r="M289" s="14"/>
    </row>
    <row r="290" spans="2:13">
      <c r="B290" s="14"/>
      <c r="C290" s="14"/>
      <c r="E290" s="14"/>
      <c r="L290" s="14"/>
      <c r="M290" s="14"/>
    </row>
    <row r="291" spans="2:13">
      <c r="B291" s="14"/>
      <c r="C291" s="14"/>
      <c r="E291" s="14"/>
      <c r="L291" s="14"/>
      <c r="M291" s="14"/>
    </row>
    <row r="292" spans="2:13">
      <c r="B292" s="14"/>
      <c r="C292" s="14"/>
      <c r="E292" s="14"/>
      <c r="L292" s="14"/>
      <c r="M292" s="14"/>
    </row>
    <row r="293" spans="2:13">
      <c r="B293" s="14"/>
      <c r="C293" s="14"/>
      <c r="E293" s="14"/>
      <c r="L293" s="14"/>
      <c r="M293" s="14"/>
    </row>
    <row r="294" spans="2:13">
      <c r="B294" s="14"/>
      <c r="C294" s="14"/>
      <c r="E294" s="14"/>
      <c r="L294" s="14"/>
      <c r="M294" s="14"/>
    </row>
    <row r="295" spans="2:13">
      <c r="B295" s="14"/>
      <c r="C295" s="14"/>
      <c r="E295" s="14"/>
      <c r="L295" s="14"/>
      <c r="M295" s="14"/>
    </row>
    <row r="296" spans="2:13">
      <c r="B296" s="14"/>
      <c r="C296" s="14"/>
      <c r="E296" s="14"/>
      <c r="L296" s="14"/>
      <c r="M296" s="14"/>
    </row>
    <row r="297" spans="2:13">
      <c r="B297" s="14"/>
      <c r="C297" s="14"/>
      <c r="E297" s="14"/>
      <c r="L297" s="14"/>
      <c r="M297" s="14"/>
    </row>
    <row r="298" spans="2:13">
      <c r="B298" s="14"/>
      <c r="C298" s="14"/>
      <c r="E298" s="14"/>
      <c r="L298" s="14"/>
      <c r="M298" s="14"/>
    </row>
    <row r="299" spans="2:13">
      <c r="B299" s="14"/>
      <c r="C299" s="14"/>
      <c r="E299" s="14"/>
      <c r="L299" s="14"/>
      <c r="M299" s="14"/>
    </row>
    <row r="300" spans="2:13">
      <c r="B300" s="14"/>
      <c r="C300" s="14"/>
      <c r="E300" s="14"/>
      <c r="L300" s="14"/>
      <c r="M300" s="14"/>
    </row>
    <row r="301" spans="2:13">
      <c r="B301" s="14"/>
      <c r="C301" s="14"/>
      <c r="E301" s="14"/>
      <c r="L301" s="14"/>
      <c r="M301" s="14"/>
    </row>
    <row r="302" spans="2:13">
      <c r="B302" s="14"/>
      <c r="C302" s="14"/>
      <c r="E302" s="14"/>
      <c r="L302" s="14"/>
      <c r="M302" s="14"/>
    </row>
    <row r="303" spans="2:13">
      <c r="B303" s="14"/>
      <c r="C303" s="14"/>
      <c r="E303" s="14"/>
      <c r="L303" s="14"/>
      <c r="M303" s="14"/>
    </row>
    <row r="304" spans="2:13">
      <c r="B304" s="14"/>
      <c r="C304" s="14"/>
      <c r="E304" s="14"/>
      <c r="L304" s="14"/>
      <c r="M304" s="14"/>
    </row>
    <row r="305" spans="2:13">
      <c r="B305" s="14"/>
      <c r="C305" s="14"/>
      <c r="E305" s="14"/>
      <c r="L305" s="14"/>
      <c r="M305" s="14"/>
    </row>
    <row r="306" spans="2:13">
      <c r="B306" s="14"/>
      <c r="C306" s="14"/>
      <c r="E306" s="14"/>
      <c r="L306" s="14"/>
      <c r="M306" s="14"/>
    </row>
    <row r="307" spans="2:13">
      <c r="B307" s="14"/>
      <c r="C307" s="14"/>
      <c r="E307" s="14"/>
      <c r="L307" s="14"/>
      <c r="M307" s="14"/>
    </row>
    <row r="308" spans="2:13">
      <c r="B308" s="14"/>
      <c r="C308" s="14"/>
      <c r="E308" s="14"/>
      <c r="L308" s="14"/>
      <c r="M308" s="14"/>
    </row>
    <row r="309" spans="2:13">
      <c r="B309" s="14"/>
      <c r="C309" s="14"/>
      <c r="E309" s="14"/>
      <c r="L309" s="14"/>
      <c r="M309" s="14"/>
    </row>
    <row r="310" spans="2:13">
      <c r="B310" s="14"/>
      <c r="C310" s="14"/>
      <c r="E310" s="14"/>
      <c r="L310" s="14"/>
      <c r="M310" s="14"/>
    </row>
    <row r="311" spans="2:13">
      <c r="B311" s="14"/>
      <c r="C311" s="14"/>
      <c r="E311" s="14"/>
      <c r="L311" s="14"/>
      <c r="M311" s="14"/>
    </row>
    <row r="312" spans="2:13">
      <c r="B312" s="14"/>
      <c r="C312" s="14"/>
      <c r="E312" s="14"/>
      <c r="L312" s="14"/>
      <c r="M312" s="14"/>
    </row>
    <row r="313" spans="2:13">
      <c r="B313" s="14"/>
      <c r="C313" s="14"/>
      <c r="E313" s="14"/>
      <c r="L313" s="14"/>
      <c r="M313" s="14"/>
    </row>
    <row r="314" spans="2:13">
      <c r="B314" s="14"/>
      <c r="C314" s="14"/>
      <c r="E314" s="14"/>
      <c r="L314" s="14"/>
      <c r="M314" s="14"/>
    </row>
    <row r="315" spans="2:13">
      <c r="B315" s="14"/>
      <c r="C315" s="14"/>
      <c r="E315" s="14"/>
      <c r="L315" s="14"/>
      <c r="M315" s="14"/>
    </row>
    <row r="316" spans="2:13">
      <c r="B316" s="14"/>
      <c r="C316" s="14"/>
      <c r="E316" s="14"/>
      <c r="L316" s="14"/>
      <c r="M316" s="14"/>
    </row>
    <row r="317" spans="2:13">
      <c r="B317" s="14"/>
      <c r="C317" s="14"/>
      <c r="E317" s="14"/>
      <c r="L317" s="14"/>
      <c r="M317" s="14"/>
    </row>
    <row r="318" spans="2:13">
      <c r="B318" s="14"/>
      <c r="C318" s="14"/>
      <c r="E318" s="14"/>
      <c r="L318" s="14"/>
      <c r="M318" s="14"/>
    </row>
    <row r="319" spans="2:13">
      <c r="B319" s="14"/>
      <c r="C319" s="14"/>
      <c r="E319" s="14"/>
      <c r="L319" s="14"/>
      <c r="M319" s="14"/>
    </row>
    <row r="320" spans="2:13">
      <c r="B320" s="14"/>
      <c r="C320" s="14"/>
      <c r="E320" s="14"/>
      <c r="L320" s="14"/>
      <c r="M320" s="14"/>
    </row>
    <row r="321" spans="2:13">
      <c r="B321" s="14"/>
      <c r="C321" s="14"/>
      <c r="E321" s="14"/>
      <c r="L321" s="14"/>
      <c r="M321" s="14"/>
    </row>
    <row r="322" spans="2:13">
      <c r="B322" s="14"/>
      <c r="C322" s="14"/>
      <c r="E322" s="14"/>
      <c r="L322" s="14"/>
      <c r="M322" s="14"/>
    </row>
    <row r="323" spans="2:13">
      <c r="B323" s="14"/>
      <c r="C323" s="14"/>
      <c r="E323" s="14"/>
      <c r="L323" s="14"/>
      <c r="M323" s="14"/>
    </row>
    <row r="324" spans="2:13">
      <c r="B324" s="14"/>
      <c r="C324" s="14"/>
      <c r="E324" s="14"/>
      <c r="L324" s="14"/>
      <c r="M324" s="14"/>
    </row>
    <row r="325" spans="2:13">
      <c r="B325" s="14"/>
      <c r="C325" s="14"/>
      <c r="E325" s="14"/>
      <c r="L325" s="14"/>
      <c r="M325" s="14"/>
    </row>
    <row r="326" spans="2:13">
      <c r="B326" s="14"/>
      <c r="C326" s="14"/>
      <c r="E326" s="14"/>
      <c r="L326" s="14"/>
      <c r="M326" s="14"/>
    </row>
    <row r="327" spans="2:13">
      <c r="B327" s="14"/>
      <c r="C327" s="14"/>
      <c r="E327" s="14"/>
      <c r="L327" s="14"/>
      <c r="M327" s="14"/>
    </row>
    <row r="328" spans="2:13">
      <c r="B328" s="14"/>
      <c r="C328" s="14"/>
      <c r="E328" s="14"/>
      <c r="L328" s="14"/>
      <c r="M328" s="14"/>
    </row>
    <row r="329" spans="2:13">
      <c r="B329" s="14"/>
      <c r="C329" s="14"/>
      <c r="E329" s="14"/>
      <c r="L329" s="14"/>
      <c r="M329" s="14"/>
    </row>
    <row r="330" spans="2:13">
      <c r="B330" s="14"/>
      <c r="C330" s="14"/>
      <c r="E330" s="14"/>
      <c r="L330" s="14"/>
      <c r="M330" s="14"/>
    </row>
    <row r="331" spans="2:13">
      <c r="B331" s="14"/>
      <c r="C331" s="14"/>
      <c r="E331" s="14"/>
      <c r="L331" s="14"/>
      <c r="M331" s="14"/>
    </row>
    <row r="332" spans="2:13">
      <c r="B332" s="14"/>
      <c r="C332" s="14"/>
      <c r="E332" s="14"/>
      <c r="L332" s="14"/>
      <c r="M332" s="14"/>
    </row>
    <row r="333" spans="2:13">
      <c r="B333" s="14"/>
      <c r="C333" s="14"/>
      <c r="E333" s="14"/>
      <c r="L333" s="14"/>
      <c r="M333" s="14"/>
    </row>
    <row r="334" spans="2:13">
      <c r="B334" s="14"/>
      <c r="C334" s="14"/>
      <c r="E334" s="14"/>
      <c r="L334" s="14"/>
      <c r="M334" s="14"/>
    </row>
    <row r="335" spans="2:13">
      <c r="B335" s="14"/>
      <c r="C335" s="14"/>
      <c r="E335" s="14"/>
      <c r="L335" s="14"/>
      <c r="M335" s="14"/>
    </row>
    <row r="336" spans="2:13">
      <c r="B336" s="14"/>
      <c r="C336" s="14"/>
      <c r="E336" s="14"/>
      <c r="L336" s="14"/>
      <c r="M336" s="14"/>
    </row>
    <row r="337" spans="2:13">
      <c r="B337" s="14"/>
      <c r="C337" s="14"/>
      <c r="E337" s="14"/>
      <c r="L337" s="14"/>
      <c r="M337" s="14"/>
    </row>
    <row r="338" spans="2:13">
      <c r="B338" s="14"/>
      <c r="C338" s="14"/>
      <c r="E338" s="14"/>
      <c r="L338" s="14"/>
      <c r="M338" s="14"/>
    </row>
    <row r="339" spans="2:13">
      <c r="B339" s="14"/>
      <c r="C339" s="14"/>
      <c r="E339" s="14"/>
      <c r="L339" s="14"/>
      <c r="M339" s="14"/>
    </row>
    <row r="340" spans="2:13">
      <c r="B340" s="14"/>
      <c r="C340" s="14"/>
      <c r="E340" s="14"/>
      <c r="L340" s="14"/>
      <c r="M340" s="14"/>
    </row>
    <row r="341" spans="2:13">
      <c r="B341" s="14"/>
      <c r="C341" s="14"/>
      <c r="E341" s="14"/>
      <c r="L341" s="14"/>
      <c r="M341" s="14"/>
    </row>
    <row r="342" spans="2:13">
      <c r="B342" s="14"/>
      <c r="C342" s="14"/>
      <c r="E342" s="14"/>
      <c r="L342" s="14"/>
      <c r="M342" s="14"/>
    </row>
    <row r="343" spans="2:13">
      <c r="B343" s="14"/>
      <c r="C343" s="14"/>
      <c r="E343" s="14"/>
      <c r="L343" s="14"/>
      <c r="M343" s="14"/>
    </row>
    <row r="344" spans="2:13">
      <c r="B344" s="14"/>
      <c r="C344" s="14"/>
      <c r="E344" s="14"/>
      <c r="L344" s="14"/>
      <c r="M344" s="14"/>
    </row>
    <row r="345" spans="2:13">
      <c r="B345" s="14"/>
      <c r="C345" s="14"/>
      <c r="E345" s="14"/>
      <c r="L345" s="14"/>
      <c r="M345" s="14"/>
    </row>
    <row r="346" spans="2:13">
      <c r="B346" s="14"/>
      <c r="C346" s="14"/>
      <c r="E346" s="14"/>
      <c r="L346" s="14"/>
      <c r="M346" s="14"/>
    </row>
    <row r="347" spans="2:13">
      <c r="B347" s="14"/>
      <c r="C347" s="14"/>
      <c r="E347" s="14"/>
      <c r="L347" s="14"/>
      <c r="M347" s="14"/>
    </row>
    <row r="348" spans="2:13">
      <c r="B348" s="14"/>
      <c r="C348" s="14"/>
      <c r="E348" s="14"/>
      <c r="L348" s="14"/>
      <c r="M348" s="14"/>
    </row>
    <row r="349" spans="2:13">
      <c r="B349" s="14"/>
      <c r="C349" s="14"/>
      <c r="E349" s="14"/>
      <c r="L349" s="14"/>
      <c r="M349" s="14"/>
    </row>
    <row r="350" spans="2:13">
      <c r="B350" s="14"/>
      <c r="C350" s="14"/>
      <c r="E350" s="14"/>
      <c r="L350" s="14"/>
      <c r="M350" s="14"/>
    </row>
    <row r="351" spans="2:13">
      <c r="B351" s="14"/>
      <c r="C351" s="14"/>
      <c r="E351" s="14"/>
      <c r="L351" s="14"/>
      <c r="M351" s="14"/>
    </row>
    <row r="352" spans="2:13">
      <c r="B352" s="14"/>
      <c r="C352" s="14"/>
      <c r="E352" s="14"/>
      <c r="L352" s="14"/>
      <c r="M352" s="14"/>
    </row>
    <row r="353" spans="2:13">
      <c r="B353" s="14"/>
      <c r="C353" s="14"/>
      <c r="E353" s="14"/>
      <c r="L353" s="14"/>
      <c r="M353" s="14"/>
    </row>
    <row r="354" spans="2:13">
      <c r="B354" s="14"/>
      <c r="C354" s="14"/>
      <c r="E354" s="14"/>
      <c r="L354" s="14"/>
      <c r="M354" s="14"/>
    </row>
    <row r="355" spans="2:13">
      <c r="B355" s="14"/>
      <c r="C355" s="14"/>
      <c r="E355" s="14"/>
      <c r="L355" s="14"/>
      <c r="M355" s="14"/>
    </row>
    <row r="356" spans="2:13">
      <c r="B356" s="14"/>
      <c r="C356" s="14"/>
      <c r="E356" s="14"/>
      <c r="L356" s="14"/>
      <c r="M356" s="14"/>
    </row>
    <row r="357" spans="2:13">
      <c r="B357" s="14"/>
      <c r="C357" s="14"/>
      <c r="E357" s="14"/>
      <c r="L357" s="14"/>
      <c r="M357" s="14"/>
    </row>
    <row r="358" spans="2:13">
      <c r="B358" s="14"/>
      <c r="C358" s="14"/>
      <c r="E358" s="14"/>
      <c r="L358" s="14"/>
      <c r="M358" s="14"/>
    </row>
    <row r="359" spans="2:13">
      <c r="B359" s="14"/>
      <c r="C359" s="14"/>
      <c r="E359" s="14"/>
      <c r="L359" s="14"/>
      <c r="M359" s="14"/>
    </row>
    <row r="360" spans="2:13">
      <c r="B360" s="14"/>
      <c r="C360" s="14"/>
      <c r="E360" s="14"/>
      <c r="L360" s="14"/>
      <c r="M360" s="14"/>
    </row>
    <row r="361" spans="2:13">
      <c r="B361" s="14"/>
      <c r="C361" s="14"/>
      <c r="E361" s="14"/>
      <c r="L361" s="14"/>
      <c r="M361" s="14"/>
    </row>
    <row r="362" spans="2:13">
      <c r="B362" s="14"/>
      <c r="C362" s="14"/>
      <c r="E362" s="14"/>
      <c r="L362" s="14"/>
      <c r="M362" s="14"/>
    </row>
    <row r="363" spans="2:13">
      <c r="B363" s="14"/>
      <c r="C363" s="14"/>
      <c r="E363" s="14"/>
      <c r="L363" s="14"/>
      <c r="M363" s="14"/>
    </row>
    <row r="364" spans="2:13">
      <c r="B364" s="14"/>
      <c r="C364" s="14"/>
      <c r="E364" s="14"/>
      <c r="L364" s="14"/>
      <c r="M364" s="14"/>
    </row>
    <row r="365" spans="2:13">
      <c r="B365" s="14"/>
      <c r="C365" s="14"/>
      <c r="E365" s="14"/>
      <c r="L365" s="14"/>
      <c r="M365" s="14"/>
    </row>
    <row r="366" spans="2:13">
      <c r="B366" s="14"/>
      <c r="C366" s="14"/>
      <c r="E366" s="14"/>
      <c r="L366" s="14"/>
      <c r="M366" s="14"/>
    </row>
    <row r="367" spans="2:13">
      <c r="B367" s="14"/>
      <c r="C367" s="14"/>
      <c r="E367" s="14"/>
      <c r="L367" s="14"/>
      <c r="M367" s="14"/>
    </row>
    <row r="368" spans="2:13">
      <c r="B368" s="14"/>
      <c r="C368" s="14"/>
      <c r="E368" s="14"/>
      <c r="L368" s="14"/>
      <c r="M368" s="14"/>
    </row>
    <row r="369" spans="2:13">
      <c r="B369" s="14"/>
      <c r="C369" s="14"/>
      <c r="E369" s="14"/>
      <c r="L369" s="14"/>
      <c r="M369" s="14"/>
    </row>
    <row r="370" spans="2:13">
      <c r="B370" s="14"/>
      <c r="C370" s="14"/>
      <c r="E370" s="14"/>
      <c r="L370" s="14"/>
      <c r="M370" s="14"/>
    </row>
    <row r="371" spans="2:13">
      <c r="B371" s="14"/>
      <c r="C371" s="14"/>
      <c r="E371" s="14"/>
      <c r="L371" s="14"/>
      <c r="M371" s="14"/>
    </row>
    <row r="372" spans="2:13">
      <c r="B372" s="14"/>
      <c r="C372" s="14"/>
      <c r="E372" s="14"/>
      <c r="L372" s="14"/>
      <c r="M372" s="14"/>
    </row>
    <row r="373" spans="2:13">
      <c r="B373" s="14"/>
      <c r="C373" s="14"/>
      <c r="E373" s="14"/>
      <c r="L373" s="14"/>
      <c r="M373" s="14"/>
    </row>
    <row r="374" spans="2:13">
      <c r="B374" s="14"/>
      <c r="C374" s="14"/>
      <c r="E374" s="14"/>
      <c r="L374" s="14"/>
      <c r="M374" s="14"/>
    </row>
    <row r="375" spans="2:13">
      <c r="B375" s="14"/>
      <c r="C375" s="14"/>
      <c r="E375" s="14"/>
      <c r="L375" s="14"/>
      <c r="M375" s="14"/>
    </row>
    <row r="376" spans="2:13">
      <c r="B376" s="14"/>
      <c r="C376" s="14"/>
      <c r="E376" s="14"/>
      <c r="L376" s="14"/>
      <c r="M376" s="14"/>
    </row>
    <row r="377" spans="2:13">
      <c r="B377" s="14"/>
      <c r="C377" s="14"/>
      <c r="E377" s="14"/>
      <c r="L377" s="14"/>
      <c r="M377" s="14"/>
    </row>
    <row r="378" spans="2:13">
      <c r="B378" s="14"/>
      <c r="C378" s="14"/>
      <c r="E378" s="14"/>
      <c r="L378" s="14"/>
      <c r="M378" s="14"/>
    </row>
    <row r="379" spans="2:13">
      <c r="B379" s="14"/>
      <c r="C379" s="14"/>
      <c r="E379" s="14"/>
      <c r="L379" s="14"/>
      <c r="M379" s="14"/>
    </row>
    <row r="380" spans="2:13">
      <c r="B380" s="14"/>
      <c r="C380" s="14"/>
      <c r="E380" s="14"/>
      <c r="L380" s="14"/>
      <c r="M380" s="14"/>
    </row>
    <row r="381" spans="2:13">
      <c r="B381" s="14"/>
      <c r="C381" s="14"/>
      <c r="E381" s="14"/>
      <c r="L381" s="14"/>
      <c r="M381" s="14"/>
    </row>
    <row r="382" spans="2:13">
      <c r="B382" s="14"/>
      <c r="C382" s="14"/>
      <c r="E382" s="14"/>
      <c r="L382" s="14"/>
      <c r="M382" s="14"/>
    </row>
    <row r="383" spans="2:13">
      <c r="B383" s="14"/>
      <c r="C383" s="14"/>
      <c r="E383" s="14"/>
      <c r="L383" s="14"/>
      <c r="M383" s="14"/>
    </row>
    <row r="384" spans="2:13">
      <c r="B384" s="14"/>
      <c r="C384" s="14"/>
      <c r="E384" s="14"/>
      <c r="L384" s="14"/>
      <c r="M384" s="14"/>
    </row>
    <row r="385" spans="2:13">
      <c r="B385" s="14"/>
      <c r="C385" s="14"/>
      <c r="E385" s="14"/>
      <c r="L385" s="14"/>
      <c r="M385" s="14"/>
    </row>
    <row r="386" spans="2:13">
      <c r="B386" s="14"/>
      <c r="C386" s="14"/>
      <c r="E386" s="14"/>
      <c r="L386" s="14"/>
      <c r="M386" s="14"/>
    </row>
    <row r="387" spans="2:13">
      <c r="B387" s="14"/>
      <c r="C387" s="14"/>
      <c r="E387" s="14"/>
      <c r="L387" s="14"/>
      <c r="M387" s="14"/>
    </row>
    <row r="388" spans="2:13">
      <c r="B388" s="14"/>
      <c r="C388" s="14"/>
      <c r="E388" s="14"/>
      <c r="L388" s="14"/>
      <c r="M388" s="14"/>
    </row>
    <row r="389" spans="2:13">
      <c r="B389" s="14"/>
      <c r="C389" s="14"/>
      <c r="E389" s="14"/>
      <c r="L389" s="14"/>
      <c r="M389" s="14"/>
    </row>
    <row r="390" spans="2:13">
      <c r="B390" s="14"/>
      <c r="C390" s="14"/>
      <c r="E390" s="14"/>
      <c r="L390" s="14"/>
      <c r="M390" s="14"/>
    </row>
    <row r="391" spans="2:13">
      <c r="B391" s="14"/>
      <c r="C391" s="14"/>
      <c r="E391" s="14"/>
      <c r="L391" s="14"/>
      <c r="M391" s="14"/>
    </row>
    <row r="392" spans="2:13">
      <c r="B392" s="14"/>
      <c r="C392" s="14"/>
      <c r="E392" s="14"/>
      <c r="L392" s="14"/>
      <c r="M392" s="14"/>
    </row>
    <row r="393" spans="2:13">
      <c r="B393" s="14"/>
      <c r="C393" s="14"/>
      <c r="E393" s="14"/>
      <c r="L393" s="14"/>
      <c r="M393" s="14"/>
    </row>
    <row r="394" spans="2:13">
      <c r="B394" s="14"/>
      <c r="C394" s="14"/>
      <c r="E394" s="14"/>
      <c r="L394" s="14"/>
      <c r="M394" s="14"/>
    </row>
    <row r="395" spans="2:13">
      <c r="B395" s="14"/>
      <c r="C395" s="14"/>
      <c r="E395" s="14"/>
      <c r="L395" s="14"/>
      <c r="M395" s="14"/>
    </row>
    <row r="396" spans="2:13">
      <c r="B396" s="14"/>
      <c r="C396" s="14"/>
      <c r="E396" s="14"/>
      <c r="L396" s="14"/>
      <c r="M396" s="14"/>
    </row>
    <row r="397" spans="2:13">
      <c r="B397" s="14"/>
      <c r="C397" s="14"/>
      <c r="E397" s="14"/>
      <c r="L397" s="14"/>
      <c r="M397" s="14"/>
    </row>
    <row r="398" spans="2:13">
      <c r="B398" s="14"/>
      <c r="C398" s="14"/>
      <c r="E398" s="14"/>
      <c r="L398" s="14"/>
      <c r="M398" s="14"/>
    </row>
    <row r="399" spans="2:13">
      <c r="B399" s="14"/>
      <c r="C399" s="14"/>
      <c r="E399" s="14"/>
      <c r="L399" s="14"/>
      <c r="M399" s="14"/>
    </row>
    <row r="400" spans="2:13">
      <c r="B400" s="14"/>
      <c r="C400" s="14"/>
      <c r="E400" s="14"/>
      <c r="L400" s="14"/>
      <c r="M400" s="14"/>
    </row>
    <row r="401" spans="2:13">
      <c r="B401" s="14"/>
      <c r="C401" s="14"/>
      <c r="E401" s="14"/>
      <c r="L401" s="14"/>
      <c r="M401" s="14"/>
    </row>
    <row r="402" spans="2:13">
      <c r="B402" s="14"/>
      <c r="C402" s="14"/>
      <c r="E402" s="14"/>
      <c r="L402" s="14"/>
      <c r="M402" s="14"/>
    </row>
    <row r="403" spans="2:13">
      <c r="B403" s="14"/>
      <c r="C403" s="14"/>
      <c r="E403" s="14"/>
      <c r="L403" s="14"/>
      <c r="M403" s="14"/>
    </row>
    <row r="404" spans="2:13">
      <c r="B404" s="14"/>
      <c r="C404" s="14"/>
      <c r="E404" s="14"/>
      <c r="L404" s="14"/>
      <c r="M404" s="14"/>
    </row>
    <row r="405" spans="2:13">
      <c r="B405" s="14"/>
      <c r="C405" s="14"/>
      <c r="E405" s="14"/>
      <c r="L405" s="14"/>
      <c r="M405" s="14"/>
    </row>
    <row r="406" spans="2:13">
      <c r="B406" s="14"/>
      <c r="C406" s="14"/>
      <c r="E406" s="14"/>
      <c r="L406" s="14"/>
      <c r="M406" s="14"/>
    </row>
    <row r="407" spans="2:13">
      <c r="B407" s="14"/>
      <c r="C407" s="14"/>
      <c r="E407" s="14"/>
      <c r="L407" s="14"/>
      <c r="M407" s="14"/>
    </row>
    <row r="408" spans="2:13">
      <c r="B408" s="14"/>
      <c r="C408" s="14"/>
      <c r="E408" s="14"/>
      <c r="L408" s="14"/>
      <c r="M408" s="14"/>
    </row>
    <row r="409" spans="2:13">
      <c r="B409" s="14"/>
      <c r="C409" s="14"/>
      <c r="E409" s="14"/>
      <c r="L409" s="14"/>
      <c r="M409" s="14"/>
    </row>
    <row r="410" spans="2:13">
      <c r="B410" s="14"/>
      <c r="C410" s="14"/>
      <c r="E410" s="14"/>
      <c r="L410" s="14"/>
      <c r="M410" s="14"/>
    </row>
    <row r="411" spans="2:13">
      <c r="B411" s="14"/>
      <c r="C411" s="14"/>
      <c r="E411" s="14"/>
      <c r="L411" s="14"/>
      <c r="M411" s="14"/>
    </row>
    <row r="412" spans="2:13">
      <c r="B412" s="14"/>
      <c r="C412" s="14"/>
      <c r="E412" s="14"/>
      <c r="L412" s="14"/>
      <c r="M412" s="14"/>
    </row>
    <row r="413" spans="2:13">
      <c r="B413" s="14"/>
      <c r="C413" s="14"/>
      <c r="E413" s="14"/>
      <c r="L413" s="14"/>
      <c r="M413" s="14"/>
    </row>
    <row r="414" spans="2:13">
      <c r="B414" s="14"/>
      <c r="C414" s="14"/>
      <c r="E414" s="14"/>
      <c r="L414" s="14"/>
      <c r="M414" s="14"/>
    </row>
    <row r="415" spans="2:13">
      <c r="B415" s="14"/>
      <c r="C415" s="14"/>
      <c r="E415" s="14"/>
      <c r="L415" s="14"/>
      <c r="M415" s="14"/>
    </row>
    <row r="416" spans="2:13">
      <c r="B416" s="14"/>
      <c r="C416" s="14"/>
      <c r="E416" s="14"/>
      <c r="L416" s="14"/>
      <c r="M416" s="14"/>
    </row>
    <row r="417" spans="2:13">
      <c r="B417" s="14"/>
      <c r="C417" s="14"/>
      <c r="E417" s="14"/>
      <c r="L417" s="14"/>
      <c r="M417" s="14"/>
    </row>
    <row r="418" spans="2:13">
      <c r="B418" s="14"/>
      <c r="C418" s="14"/>
      <c r="E418" s="14"/>
      <c r="L418" s="14"/>
      <c r="M418" s="14"/>
    </row>
    <row r="419" spans="2:13">
      <c r="B419" s="14"/>
      <c r="C419" s="14"/>
      <c r="E419" s="14"/>
      <c r="L419" s="14"/>
      <c r="M419" s="14"/>
    </row>
    <row r="420" spans="2:13">
      <c r="B420" s="14"/>
      <c r="C420" s="14"/>
      <c r="E420" s="14"/>
      <c r="L420" s="14"/>
      <c r="M420" s="14"/>
    </row>
    <row r="421" spans="2:13">
      <c r="B421" s="14"/>
      <c r="C421" s="14"/>
      <c r="E421" s="14"/>
      <c r="L421" s="14"/>
      <c r="M421" s="14"/>
    </row>
    <row r="422" spans="2:13">
      <c r="B422" s="14"/>
      <c r="C422" s="14"/>
      <c r="E422" s="14"/>
      <c r="L422" s="14"/>
      <c r="M422" s="14"/>
    </row>
    <row r="423" spans="2:13">
      <c r="B423" s="14"/>
      <c r="C423" s="14"/>
      <c r="E423" s="14"/>
      <c r="L423" s="14"/>
      <c r="M423" s="14"/>
    </row>
    <row r="424" spans="2:13">
      <c r="B424" s="14"/>
      <c r="C424" s="14"/>
      <c r="E424" s="14"/>
      <c r="L424" s="14"/>
      <c r="M424" s="14"/>
    </row>
    <row r="425" spans="2:13">
      <c r="B425" s="14"/>
      <c r="C425" s="14"/>
      <c r="E425" s="14"/>
      <c r="L425" s="14"/>
      <c r="M425" s="14"/>
    </row>
    <row r="426" spans="2:13">
      <c r="B426" s="14"/>
      <c r="C426" s="14"/>
      <c r="E426" s="14"/>
      <c r="L426" s="14"/>
      <c r="M426" s="14"/>
    </row>
    <row r="427" spans="2:13">
      <c r="B427" s="14"/>
      <c r="C427" s="14"/>
      <c r="E427" s="14"/>
      <c r="L427" s="14"/>
      <c r="M427" s="14"/>
    </row>
    <row r="428" spans="2:13">
      <c r="B428" s="14"/>
      <c r="C428" s="14"/>
      <c r="E428" s="14"/>
      <c r="L428" s="14"/>
      <c r="M428" s="14"/>
    </row>
    <row r="429" spans="2:13">
      <c r="B429" s="14"/>
      <c r="C429" s="14"/>
      <c r="E429" s="14"/>
      <c r="L429" s="14"/>
      <c r="M429" s="14"/>
    </row>
    <row r="430" spans="2:13">
      <c r="B430" s="14"/>
      <c r="C430" s="14"/>
      <c r="E430" s="14"/>
      <c r="L430" s="14"/>
      <c r="M430" s="14"/>
    </row>
    <row r="431" spans="2:13">
      <c r="B431" s="14"/>
      <c r="C431" s="14"/>
      <c r="E431" s="14"/>
      <c r="L431" s="14"/>
      <c r="M431" s="14"/>
    </row>
    <row r="432" spans="2:13">
      <c r="B432" s="14"/>
      <c r="C432" s="14"/>
      <c r="E432" s="14"/>
      <c r="L432" s="14"/>
      <c r="M432" s="14"/>
    </row>
    <row r="433" spans="2:13">
      <c r="B433" s="14"/>
      <c r="C433" s="14"/>
      <c r="E433" s="14"/>
      <c r="L433" s="14"/>
      <c r="M433" s="14"/>
    </row>
    <row r="434" spans="2:13">
      <c r="B434" s="14"/>
      <c r="C434" s="14"/>
      <c r="E434" s="14"/>
      <c r="L434" s="14"/>
      <c r="M434" s="14"/>
    </row>
    <row r="435" spans="2:13">
      <c r="B435" s="14"/>
      <c r="C435" s="14"/>
      <c r="E435" s="14"/>
      <c r="L435" s="14"/>
      <c r="M435" s="14"/>
    </row>
    <row r="436" spans="2:13">
      <c r="B436" s="14"/>
      <c r="C436" s="14"/>
      <c r="E436" s="14"/>
      <c r="L436" s="14"/>
      <c r="M436" s="14"/>
    </row>
    <row r="437" spans="2:13">
      <c r="B437" s="14"/>
      <c r="C437" s="14"/>
      <c r="E437" s="14"/>
      <c r="L437" s="14"/>
      <c r="M437" s="14"/>
    </row>
    <row r="438" spans="2:13">
      <c r="B438" s="14"/>
      <c r="C438" s="14"/>
      <c r="E438" s="14"/>
      <c r="L438" s="14"/>
      <c r="M438" s="14"/>
    </row>
    <row r="439" spans="2:13">
      <c r="B439" s="14"/>
      <c r="C439" s="14"/>
      <c r="E439" s="14"/>
      <c r="L439" s="14"/>
      <c r="M439" s="14"/>
    </row>
    <row r="440" spans="2:13">
      <c r="B440" s="14"/>
      <c r="C440" s="14"/>
      <c r="E440" s="14"/>
      <c r="L440" s="14"/>
      <c r="M440" s="14"/>
    </row>
    <row r="441" spans="2:13">
      <c r="B441" s="14"/>
      <c r="C441" s="14"/>
      <c r="E441" s="14"/>
      <c r="L441" s="14"/>
      <c r="M441" s="14"/>
    </row>
    <row r="442" spans="2:13">
      <c r="B442" s="14"/>
      <c r="C442" s="14"/>
      <c r="E442" s="14"/>
      <c r="L442" s="14"/>
      <c r="M442" s="14"/>
    </row>
    <row r="443" spans="2:13">
      <c r="B443" s="14"/>
      <c r="C443" s="14"/>
      <c r="E443" s="14"/>
      <c r="L443" s="14"/>
      <c r="M443" s="14"/>
    </row>
    <row r="444" spans="2:13">
      <c r="B444" s="14"/>
      <c r="C444" s="14"/>
      <c r="E444" s="14"/>
      <c r="L444" s="14"/>
      <c r="M444" s="14"/>
    </row>
    <row r="445" spans="2:13">
      <c r="B445" s="14"/>
      <c r="C445" s="14"/>
      <c r="E445" s="14"/>
      <c r="L445" s="14"/>
      <c r="M445" s="14"/>
    </row>
    <row r="446" spans="2:13">
      <c r="B446" s="14"/>
      <c r="C446" s="14"/>
      <c r="E446" s="14"/>
      <c r="L446" s="14"/>
      <c r="M446" s="14"/>
    </row>
    <row r="447" spans="2:13">
      <c r="B447" s="14"/>
      <c r="C447" s="14"/>
      <c r="E447" s="14"/>
      <c r="L447" s="14"/>
      <c r="M447" s="14"/>
    </row>
    <row r="448" spans="2:13">
      <c r="B448" s="14"/>
      <c r="C448" s="14"/>
      <c r="E448" s="14"/>
      <c r="L448" s="14"/>
      <c r="M448" s="14"/>
    </row>
    <row r="449" spans="2:13">
      <c r="B449" s="14"/>
      <c r="C449" s="14"/>
      <c r="E449" s="14"/>
      <c r="L449" s="14"/>
      <c r="M449" s="14"/>
    </row>
    <row r="450" spans="2:13">
      <c r="B450" s="14"/>
      <c r="C450" s="14"/>
      <c r="E450" s="14"/>
      <c r="L450" s="14"/>
      <c r="M450" s="14"/>
    </row>
    <row r="451" spans="2:13">
      <c r="B451" s="14"/>
      <c r="C451" s="14"/>
      <c r="E451" s="14"/>
      <c r="L451" s="14"/>
      <c r="M451" s="14"/>
    </row>
    <row r="452" spans="2:13">
      <c r="B452" s="14"/>
      <c r="C452" s="14"/>
      <c r="E452" s="14"/>
      <c r="L452" s="14"/>
      <c r="M452" s="14"/>
    </row>
    <row r="453" spans="2:13">
      <c r="B453" s="14"/>
      <c r="C453" s="14"/>
      <c r="E453" s="14"/>
      <c r="L453" s="14"/>
      <c r="M453" s="14"/>
    </row>
    <row r="454" spans="2:13">
      <c r="B454" s="14"/>
      <c r="C454" s="14"/>
      <c r="E454" s="14"/>
      <c r="L454" s="14"/>
      <c r="M454" s="14"/>
    </row>
    <row r="455" spans="2:13">
      <c r="B455" s="14"/>
      <c r="C455" s="14"/>
      <c r="E455" s="14"/>
      <c r="L455" s="14"/>
      <c r="M455" s="14"/>
    </row>
    <row r="456" spans="2:13">
      <c r="B456" s="14"/>
      <c r="C456" s="14"/>
      <c r="E456" s="14"/>
      <c r="L456" s="14"/>
      <c r="M456" s="14"/>
    </row>
    <row r="457" spans="2:13">
      <c r="B457" s="14"/>
      <c r="C457" s="14"/>
      <c r="E457" s="14"/>
      <c r="L457" s="14"/>
      <c r="M457" s="14"/>
    </row>
    <row r="458" spans="2:13">
      <c r="B458" s="14"/>
      <c r="C458" s="14"/>
      <c r="E458" s="14"/>
      <c r="L458" s="14"/>
      <c r="M458" s="14"/>
    </row>
    <row r="459" spans="2:13">
      <c r="B459" s="14"/>
      <c r="C459" s="14"/>
      <c r="E459" s="14"/>
      <c r="L459" s="14"/>
      <c r="M459" s="14"/>
    </row>
    <row r="460" spans="2:13">
      <c r="B460" s="14"/>
      <c r="C460" s="14"/>
      <c r="E460" s="14"/>
      <c r="L460" s="14"/>
      <c r="M460" s="14"/>
    </row>
    <row r="461" spans="2:13">
      <c r="B461" s="14"/>
      <c r="C461" s="14"/>
      <c r="E461" s="14"/>
      <c r="L461" s="14"/>
      <c r="M461" s="14"/>
    </row>
    <row r="462" spans="2:13">
      <c r="B462" s="14"/>
      <c r="C462" s="14"/>
      <c r="E462" s="14"/>
      <c r="L462" s="14"/>
      <c r="M462" s="14"/>
    </row>
    <row r="463" spans="2:13">
      <c r="B463" s="14"/>
      <c r="C463" s="14"/>
      <c r="E463" s="14"/>
      <c r="L463" s="14"/>
      <c r="M463" s="14"/>
    </row>
    <row r="464" spans="2:13">
      <c r="B464" s="14"/>
      <c r="C464" s="14"/>
      <c r="E464" s="14"/>
      <c r="L464" s="14"/>
      <c r="M464" s="14"/>
    </row>
    <row r="465" spans="2:13">
      <c r="B465" s="14"/>
      <c r="C465" s="14"/>
      <c r="E465" s="14"/>
      <c r="L465" s="14"/>
      <c r="M465" s="14"/>
    </row>
    <row r="466" spans="2:13">
      <c r="B466" s="14"/>
      <c r="C466" s="14"/>
      <c r="E466" s="14"/>
      <c r="L466" s="14"/>
      <c r="M466" s="14"/>
    </row>
    <row r="467" spans="2:13">
      <c r="B467" s="14"/>
      <c r="C467" s="14"/>
      <c r="E467" s="14"/>
      <c r="L467" s="14"/>
      <c r="M467" s="14"/>
    </row>
    <row r="468" spans="2:13">
      <c r="B468" s="14"/>
      <c r="C468" s="14"/>
      <c r="E468" s="14"/>
      <c r="L468" s="14"/>
      <c r="M468" s="14"/>
    </row>
    <row r="469" spans="2:13">
      <c r="B469" s="14"/>
      <c r="C469" s="14"/>
      <c r="E469" s="14"/>
      <c r="L469" s="14"/>
      <c r="M469" s="14"/>
    </row>
  </sheetData>
  <sheetProtection algorithmName="SHA-512" hashValue="7CLnG377dnLEUm4XbD2V05Dg4ny8KDN7vMIqpA0XbKxDk/bmZgnyKGDuPpq/4cBIuuxltCWlWYDGyFZhiZv8Hw==" saltValue="QG7VlZu2PrJvvNHynMbj4w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3" tint="0.59999389629810485"/>
  </sheetPr>
  <dimension ref="A1:Q469"/>
  <sheetViews>
    <sheetView showGridLines="0" zoomScale="80" zoomScaleNormal="80" workbookViewId="0">
      <selection sqref="A1:D1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customWidth="1"/>
    <col min="14" max="14" width="15" style="1" bestFit="1" customWidth="1"/>
    <col min="15" max="15" width="9.140625" bestFit="1" customWidth="1"/>
    <col min="16" max="16" width="19.28515625" bestFit="1" customWidth="1"/>
    <col min="17" max="17" width="202.140625" style="15" bestFit="1" customWidth="1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524</v>
      </c>
      <c r="B4" s="18"/>
      <c r="C4" s="18"/>
      <c r="D4" s="18"/>
    </row>
    <row r="6" spans="1:17">
      <c r="B6" s="2">
        <v>0.15</v>
      </c>
      <c r="C6" s="2">
        <v>0.15</v>
      </c>
      <c r="E6" s="2">
        <v>0.1</v>
      </c>
      <c r="F6" s="3"/>
      <c r="G6" s="4"/>
      <c r="H6" s="3"/>
      <c r="I6" s="4"/>
      <c r="J6" s="3"/>
      <c r="K6" s="4"/>
      <c r="L6" s="2">
        <v>0.4</v>
      </c>
      <c r="M6" s="2">
        <v>0.2</v>
      </c>
    </row>
    <row r="7" spans="1:17">
      <c r="A7" s="5" t="s">
        <v>4</v>
      </c>
      <c r="B7" s="6" t="s">
        <v>5</v>
      </c>
      <c r="C7" s="6" t="s">
        <v>6</v>
      </c>
      <c r="D7" s="5" t="s">
        <v>7</v>
      </c>
      <c r="E7" s="6" t="s">
        <v>8</v>
      </c>
      <c r="F7" s="7" t="s">
        <v>9</v>
      </c>
      <c r="G7" s="8" t="s">
        <v>10</v>
      </c>
      <c r="H7" s="7" t="s">
        <v>11</v>
      </c>
      <c r="I7" s="8" t="s">
        <v>12</v>
      </c>
      <c r="J7" s="7" t="s">
        <v>13</v>
      </c>
      <c r="K7" s="8" t="s">
        <v>14</v>
      </c>
      <c r="L7" s="6" t="s">
        <v>15</v>
      </c>
      <c r="M7" s="6" t="s">
        <v>16</v>
      </c>
      <c r="N7" s="9" t="s">
        <v>17</v>
      </c>
      <c r="O7" s="10" t="s">
        <v>18</v>
      </c>
      <c r="P7" s="10" t="s">
        <v>19</v>
      </c>
      <c r="Q7" s="16" t="s">
        <v>20</v>
      </c>
    </row>
    <row r="8" spans="1:17">
      <c r="A8" t="s">
        <v>21</v>
      </c>
      <c r="B8" s="13">
        <v>13</v>
      </c>
      <c r="C8" s="13">
        <v>13.5</v>
      </c>
      <c r="D8">
        <v>100</v>
      </c>
      <c r="E8" s="13">
        <f t="shared" ref="E8:E71" si="0">+ROUND(D8*10%,2)</f>
        <v>10</v>
      </c>
      <c r="F8" s="3">
        <v>8028</v>
      </c>
      <c r="G8" s="4">
        <f t="shared" ref="G8:G71" si="1">+F8/MAX(F:F)</f>
        <v>0.77415621986499517</v>
      </c>
      <c r="H8" s="3">
        <v>8028</v>
      </c>
      <c r="I8" s="4">
        <f t="shared" ref="I8:I71" si="2">+H8/MAX(H:H)</f>
        <v>0.87137740149788345</v>
      </c>
      <c r="J8" s="3">
        <f t="shared" ref="J8:J71" si="3">+F8-H8</f>
        <v>0</v>
      </c>
      <c r="K8" s="4">
        <f t="shared" ref="K8:K71" si="4">+J8/MAX(J:J)</f>
        <v>0</v>
      </c>
      <c r="L8" s="13">
        <f t="shared" ref="L8:L71" si="5">+ROUND((G8*30+I8*50+K8*20)*40%,2)</f>
        <v>26.72</v>
      </c>
      <c r="M8" s="13">
        <v>15</v>
      </c>
      <c r="N8" s="11">
        <f t="shared" ref="N8:N71" si="6">+ROUND(B8+C8+E8+L8+M8,2)</f>
        <v>78.22</v>
      </c>
      <c r="O8" s="12">
        <f t="shared" ref="O8:O71" si="7">+_xlfn.RANK.AVG(N8,N:N)</f>
        <v>1</v>
      </c>
      <c r="P8" s="12" t="str">
        <f t="shared" ref="P8:P71" si="8">+IF(N8&gt;=41,"SI","NO")</f>
        <v>SI</v>
      </c>
      <c r="Q8" s="17"/>
    </row>
    <row r="9" spans="1:17">
      <c r="A9" t="s">
        <v>525</v>
      </c>
      <c r="B9" s="13">
        <v>10</v>
      </c>
      <c r="C9" s="13">
        <v>10.5</v>
      </c>
      <c r="D9">
        <v>100</v>
      </c>
      <c r="E9" s="13">
        <f t="shared" si="0"/>
        <v>10</v>
      </c>
      <c r="F9" s="3">
        <v>9213</v>
      </c>
      <c r="G9" s="4">
        <f t="shared" si="1"/>
        <v>0.88842815814850529</v>
      </c>
      <c r="H9" s="3">
        <v>9213</v>
      </c>
      <c r="I9" s="4">
        <f t="shared" si="2"/>
        <v>1</v>
      </c>
      <c r="J9" s="3">
        <f t="shared" si="3"/>
        <v>0</v>
      </c>
      <c r="K9" s="4">
        <f t="shared" si="4"/>
        <v>0</v>
      </c>
      <c r="L9" s="13">
        <f t="shared" si="5"/>
        <v>30.66</v>
      </c>
      <c r="M9" s="13">
        <v>15</v>
      </c>
      <c r="N9" s="11">
        <f t="shared" si="6"/>
        <v>76.16</v>
      </c>
      <c r="O9" s="12">
        <f t="shared" si="7"/>
        <v>2</v>
      </c>
      <c r="P9" s="12" t="str">
        <f t="shared" si="8"/>
        <v>SI</v>
      </c>
      <c r="Q9" s="17"/>
    </row>
    <row r="10" spans="1:17">
      <c r="A10" t="s">
        <v>22</v>
      </c>
      <c r="B10" s="13">
        <v>10.5</v>
      </c>
      <c r="C10" s="13">
        <v>11</v>
      </c>
      <c r="D10">
        <v>100</v>
      </c>
      <c r="E10" s="13">
        <f t="shared" si="0"/>
        <v>10</v>
      </c>
      <c r="F10" s="3">
        <v>8303</v>
      </c>
      <c r="G10" s="4">
        <f t="shared" si="1"/>
        <v>0.80067502410800384</v>
      </c>
      <c r="H10" s="3">
        <v>8303</v>
      </c>
      <c r="I10" s="4">
        <f t="shared" si="2"/>
        <v>0.90122652773255185</v>
      </c>
      <c r="J10" s="3">
        <f t="shared" si="3"/>
        <v>0</v>
      </c>
      <c r="K10" s="4">
        <f t="shared" si="4"/>
        <v>0</v>
      </c>
      <c r="L10" s="13">
        <f t="shared" si="5"/>
        <v>27.63</v>
      </c>
      <c r="M10" s="13">
        <v>16</v>
      </c>
      <c r="N10" s="11">
        <f t="shared" si="6"/>
        <v>75.13</v>
      </c>
      <c r="O10" s="12">
        <f t="shared" si="7"/>
        <v>3</v>
      </c>
      <c r="P10" s="12" t="str">
        <f t="shared" si="8"/>
        <v>SI</v>
      </c>
      <c r="Q10" s="17"/>
    </row>
    <row r="11" spans="1:17">
      <c r="A11" t="s">
        <v>23</v>
      </c>
      <c r="B11" s="13">
        <v>14.5</v>
      </c>
      <c r="C11" s="13">
        <v>14.5</v>
      </c>
      <c r="D11">
        <v>100</v>
      </c>
      <c r="E11" s="13">
        <f t="shared" si="0"/>
        <v>10</v>
      </c>
      <c r="F11" s="3">
        <v>5027</v>
      </c>
      <c r="G11" s="4">
        <f t="shared" si="1"/>
        <v>0.48476374156219865</v>
      </c>
      <c r="H11" s="3">
        <v>5027</v>
      </c>
      <c r="I11" s="4">
        <f t="shared" si="2"/>
        <v>0.54564202756973845</v>
      </c>
      <c r="J11" s="3">
        <f t="shared" si="3"/>
        <v>0</v>
      </c>
      <c r="K11" s="4">
        <f t="shared" si="4"/>
        <v>0</v>
      </c>
      <c r="L11" s="13">
        <f t="shared" si="5"/>
        <v>16.73</v>
      </c>
      <c r="M11" s="13">
        <v>19</v>
      </c>
      <c r="N11" s="11">
        <f t="shared" si="6"/>
        <v>74.73</v>
      </c>
      <c r="O11" s="12">
        <f t="shared" si="7"/>
        <v>4</v>
      </c>
      <c r="P11" s="12" t="str">
        <f t="shared" si="8"/>
        <v>SI</v>
      </c>
      <c r="Q11" s="17"/>
    </row>
    <row r="12" spans="1:17">
      <c r="A12" t="s">
        <v>526</v>
      </c>
      <c r="B12" s="13">
        <v>14</v>
      </c>
      <c r="C12" s="13">
        <v>14.5</v>
      </c>
      <c r="D12">
        <v>100</v>
      </c>
      <c r="E12" s="13">
        <f t="shared" si="0"/>
        <v>10</v>
      </c>
      <c r="F12" s="3">
        <v>5843</v>
      </c>
      <c r="G12" s="4">
        <f t="shared" si="1"/>
        <v>0.56345226615236255</v>
      </c>
      <c r="H12" s="3">
        <v>5843</v>
      </c>
      <c r="I12" s="4">
        <f t="shared" si="2"/>
        <v>0.63421252577879084</v>
      </c>
      <c r="J12" s="3">
        <f t="shared" si="3"/>
        <v>0</v>
      </c>
      <c r="K12" s="4">
        <f t="shared" si="4"/>
        <v>0</v>
      </c>
      <c r="L12" s="13">
        <f t="shared" si="5"/>
        <v>19.45</v>
      </c>
      <c r="M12" s="13">
        <v>16.5</v>
      </c>
      <c r="N12" s="11">
        <f t="shared" si="6"/>
        <v>74.45</v>
      </c>
      <c r="O12" s="12">
        <f t="shared" si="7"/>
        <v>5</v>
      </c>
      <c r="P12" s="12" t="str">
        <f t="shared" si="8"/>
        <v>SI</v>
      </c>
      <c r="Q12" s="17"/>
    </row>
    <row r="13" spans="1:17">
      <c r="A13" t="s">
        <v>486</v>
      </c>
      <c r="B13" s="13">
        <v>12.5</v>
      </c>
      <c r="C13" s="13">
        <v>14.5</v>
      </c>
      <c r="D13">
        <v>100</v>
      </c>
      <c r="E13" s="13">
        <f t="shared" si="0"/>
        <v>10</v>
      </c>
      <c r="F13" s="3">
        <v>5478</v>
      </c>
      <c r="G13" s="4">
        <f t="shared" si="1"/>
        <v>0.52825458052073293</v>
      </c>
      <c r="H13" s="3">
        <v>5478</v>
      </c>
      <c r="I13" s="4">
        <f t="shared" si="2"/>
        <v>0.59459459459459463</v>
      </c>
      <c r="J13" s="3">
        <f t="shared" si="3"/>
        <v>0</v>
      </c>
      <c r="K13" s="4">
        <f t="shared" si="4"/>
        <v>0</v>
      </c>
      <c r="L13" s="13">
        <f t="shared" si="5"/>
        <v>18.23</v>
      </c>
      <c r="M13" s="13">
        <v>19</v>
      </c>
      <c r="N13" s="11">
        <f t="shared" si="6"/>
        <v>74.23</v>
      </c>
      <c r="O13" s="12">
        <f t="shared" si="7"/>
        <v>6</v>
      </c>
      <c r="P13" s="12" t="str">
        <f t="shared" si="8"/>
        <v>SI</v>
      </c>
      <c r="Q13" s="17"/>
    </row>
    <row r="14" spans="1:17">
      <c r="A14" t="s">
        <v>25</v>
      </c>
      <c r="B14" s="13">
        <v>13.5</v>
      </c>
      <c r="C14" s="13">
        <v>13</v>
      </c>
      <c r="D14">
        <v>100</v>
      </c>
      <c r="E14" s="13">
        <f t="shared" si="0"/>
        <v>10</v>
      </c>
      <c r="F14" s="3">
        <v>5681</v>
      </c>
      <c r="G14" s="4">
        <f t="shared" si="1"/>
        <v>0.5478302796528447</v>
      </c>
      <c r="H14" s="3">
        <v>5681</v>
      </c>
      <c r="I14" s="4">
        <f t="shared" si="2"/>
        <v>0.61662867686964073</v>
      </c>
      <c r="J14" s="3">
        <f t="shared" si="3"/>
        <v>0</v>
      </c>
      <c r="K14" s="4">
        <f t="shared" si="4"/>
        <v>0</v>
      </c>
      <c r="L14" s="13">
        <f t="shared" si="5"/>
        <v>18.91</v>
      </c>
      <c r="M14" s="13">
        <v>18.5</v>
      </c>
      <c r="N14" s="11">
        <f t="shared" si="6"/>
        <v>73.91</v>
      </c>
      <c r="O14" s="12">
        <f t="shared" si="7"/>
        <v>7</v>
      </c>
      <c r="P14" s="12" t="str">
        <f t="shared" si="8"/>
        <v>SI</v>
      </c>
      <c r="Q14" s="17"/>
    </row>
    <row r="15" spans="1:17">
      <c r="A15" t="s">
        <v>527</v>
      </c>
      <c r="B15" s="13">
        <v>14.5</v>
      </c>
      <c r="C15" s="13">
        <v>15</v>
      </c>
      <c r="D15">
        <v>100</v>
      </c>
      <c r="E15" s="13">
        <f t="shared" si="0"/>
        <v>10</v>
      </c>
      <c r="F15" s="3">
        <v>4514</v>
      </c>
      <c r="G15" s="4">
        <f t="shared" si="1"/>
        <v>0.43529411764705883</v>
      </c>
      <c r="H15" s="3">
        <v>4514</v>
      </c>
      <c r="I15" s="4">
        <f t="shared" si="2"/>
        <v>0.48995983935742971</v>
      </c>
      <c r="J15" s="3">
        <f t="shared" si="3"/>
        <v>0</v>
      </c>
      <c r="K15" s="4">
        <f t="shared" si="4"/>
        <v>0</v>
      </c>
      <c r="L15" s="13">
        <f t="shared" si="5"/>
        <v>15.02</v>
      </c>
      <c r="M15" s="13">
        <v>19</v>
      </c>
      <c r="N15" s="11">
        <f t="shared" si="6"/>
        <v>73.52</v>
      </c>
      <c r="O15" s="12">
        <f t="shared" si="7"/>
        <v>8</v>
      </c>
      <c r="P15" s="12" t="str">
        <f t="shared" si="8"/>
        <v>SI</v>
      </c>
      <c r="Q15" s="17"/>
    </row>
    <row r="16" spans="1:17">
      <c r="A16" t="s">
        <v>28</v>
      </c>
      <c r="B16" s="13">
        <v>10</v>
      </c>
      <c r="C16" s="13">
        <v>12</v>
      </c>
      <c r="D16">
        <v>100</v>
      </c>
      <c r="E16" s="13">
        <f t="shared" si="0"/>
        <v>10</v>
      </c>
      <c r="F16" s="3">
        <v>7061</v>
      </c>
      <c r="G16" s="4">
        <f t="shared" si="1"/>
        <v>0.68090646094503371</v>
      </c>
      <c r="H16" s="3">
        <v>7061</v>
      </c>
      <c r="I16" s="4">
        <f t="shared" si="2"/>
        <v>0.76641701942906759</v>
      </c>
      <c r="J16" s="3">
        <f t="shared" si="3"/>
        <v>0</v>
      </c>
      <c r="K16" s="4">
        <f t="shared" si="4"/>
        <v>0</v>
      </c>
      <c r="L16" s="13">
        <f t="shared" si="5"/>
        <v>23.5</v>
      </c>
      <c r="M16" s="13">
        <v>18</v>
      </c>
      <c r="N16" s="11">
        <f t="shared" si="6"/>
        <v>73.5</v>
      </c>
      <c r="O16" s="12">
        <f t="shared" si="7"/>
        <v>9</v>
      </c>
      <c r="P16" s="12" t="str">
        <f t="shared" si="8"/>
        <v>SI</v>
      </c>
      <c r="Q16" s="17"/>
    </row>
    <row r="17" spans="1:17">
      <c r="A17" t="s">
        <v>26</v>
      </c>
      <c r="B17" s="13">
        <v>9.5</v>
      </c>
      <c r="C17" s="13">
        <v>11.5</v>
      </c>
      <c r="D17">
        <v>100</v>
      </c>
      <c r="E17" s="13">
        <f t="shared" si="0"/>
        <v>10</v>
      </c>
      <c r="F17" s="3">
        <v>8555</v>
      </c>
      <c r="G17" s="4">
        <f t="shared" si="1"/>
        <v>0.82497589199614274</v>
      </c>
      <c r="H17" s="3">
        <v>8555</v>
      </c>
      <c r="I17" s="4">
        <f t="shared" si="2"/>
        <v>0.92857918159122976</v>
      </c>
      <c r="J17" s="3">
        <f t="shared" si="3"/>
        <v>0</v>
      </c>
      <c r="K17" s="4">
        <f t="shared" si="4"/>
        <v>0</v>
      </c>
      <c r="L17" s="13">
        <f t="shared" si="5"/>
        <v>28.47</v>
      </c>
      <c r="M17" s="13">
        <v>14</v>
      </c>
      <c r="N17" s="11">
        <f t="shared" si="6"/>
        <v>73.47</v>
      </c>
      <c r="O17" s="12">
        <f t="shared" si="7"/>
        <v>10</v>
      </c>
      <c r="P17" s="12" t="str">
        <f t="shared" si="8"/>
        <v>SI</v>
      </c>
      <c r="Q17" s="17"/>
    </row>
    <row r="18" spans="1:17">
      <c r="A18" t="s">
        <v>27</v>
      </c>
      <c r="B18" s="13">
        <v>10.5</v>
      </c>
      <c r="C18" s="13">
        <v>7.5</v>
      </c>
      <c r="D18">
        <v>100</v>
      </c>
      <c r="E18" s="13">
        <f t="shared" si="0"/>
        <v>10</v>
      </c>
      <c r="F18" s="3">
        <v>8989</v>
      </c>
      <c r="G18" s="4">
        <f t="shared" si="1"/>
        <v>0.86682738669238191</v>
      </c>
      <c r="H18" s="3">
        <v>8989</v>
      </c>
      <c r="I18" s="4">
        <f t="shared" si="2"/>
        <v>0.97568652990339733</v>
      </c>
      <c r="J18" s="3">
        <f t="shared" si="3"/>
        <v>0</v>
      </c>
      <c r="K18" s="4">
        <f t="shared" si="4"/>
        <v>0</v>
      </c>
      <c r="L18" s="13">
        <f t="shared" si="5"/>
        <v>29.92</v>
      </c>
      <c r="M18" s="13">
        <v>15.5</v>
      </c>
      <c r="N18" s="11">
        <f t="shared" si="6"/>
        <v>73.42</v>
      </c>
      <c r="O18" s="12">
        <f t="shared" si="7"/>
        <v>11</v>
      </c>
      <c r="P18" s="12" t="str">
        <f t="shared" si="8"/>
        <v>SI</v>
      </c>
      <c r="Q18" s="17"/>
    </row>
    <row r="19" spans="1:17">
      <c r="A19" t="s">
        <v>528</v>
      </c>
      <c r="B19" s="13">
        <v>12</v>
      </c>
      <c r="C19" s="13">
        <v>12.5</v>
      </c>
      <c r="D19">
        <v>100</v>
      </c>
      <c r="E19" s="13">
        <f t="shared" si="0"/>
        <v>10</v>
      </c>
      <c r="F19" s="3">
        <v>6506</v>
      </c>
      <c r="G19" s="4">
        <f t="shared" si="1"/>
        <v>0.62738669238187084</v>
      </c>
      <c r="H19" s="3">
        <v>6506</v>
      </c>
      <c r="I19" s="4">
        <f t="shared" si="2"/>
        <v>0.70617605557364593</v>
      </c>
      <c r="J19" s="3">
        <f t="shared" si="3"/>
        <v>0</v>
      </c>
      <c r="K19" s="4">
        <f t="shared" si="4"/>
        <v>0</v>
      </c>
      <c r="L19" s="13">
        <f t="shared" si="5"/>
        <v>21.65</v>
      </c>
      <c r="M19" s="13">
        <v>17</v>
      </c>
      <c r="N19" s="11">
        <f t="shared" si="6"/>
        <v>73.150000000000006</v>
      </c>
      <c r="O19" s="12">
        <f t="shared" si="7"/>
        <v>12</v>
      </c>
      <c r="P19" s="12" t="str">
        <f t="shared" si="8"/>
        <v>SI</v>
      </c>
      <c r="Q19" s="17"/>
    </row>
    <row r="20" spans="1:17">
      <c r="A20" t="s">
        <v>529</v>
      </c>
      <c r="B20" s="13">
        <v>10.5</v>
      </c>
      <c r="C20" s="13">
        <v>12</v>
      </c>
      <c r="D20">
        <v>100</v>
      </c>
      <c r="E20" s="13">
        <f t="shared" si="0"/>
        <v>10</v>
      </c>
      <c r="F20" s="3">
        <v>7670</v>
      </c>
      <c r="G20" s="4">
        <f t="shared" si="1"/>
        <v>0.73963355834136935</v>
      </c>
      <c r="H20" s="3">
        <v>7670</v>
      </c>
      <c r="I20" s="4">
        <f t="shared" si="2"/>
        <v>0.83251926625420603</v>
      </c>
      <c r="J20" s="3">
        <f t="shared" si="3"/>
        <v>0</v>
      </c>
      <c r="K20" s="4">
        <f t="shared" si="4"/>
        <v>0</v>
      </c>
      <c r="L20" s="13">
        <f t="shared" si="5"/>
        <v>25.53</v>
      </c>
      <c r="M20" s="13">
        <v>15</v>
      </c>
      <c r="N20" s="11">
        <f t="shared" si="6"/>
        <v>73.03</v>
      </c>
      <c r="O20" s="12">
        <f t="shared" si="7"/>
        <v>13</v>
      </c>
      <c r="P20" s="12" t="str">
        <f t="shared" si="8"/>
        <v>SI</v>
      </c>
      <c r="Q20" s="17"/>
    </row>
    <row r="21" spans="1:17">
      <c r="A21" t="s">
        <v>30</v>
      </c>
      <c r="B21" s="13">
        <v>12.5</v>
      </c>
      <c r="C21" s="13">
        <v>12</v>
      </c>
      <c r="D21">
        <v>100</v>
      </c>
      <c r="E21" s="13">
        <f t="shared" si="0"/>
        <v>10</v>
      </c>
      <c r="F21" s="3">
        <v>6908</v>
      </c>
      <c r="G21" s="4">
        <f t="shared" si="1"/>
        <v>0.66615236258437804</v>
      </c>
      <c r="H21" s="3">
        <v>6908</v>
      </c>
      <c r="I21" s="4">
        <f t="shared" si="2"/>
        <v>0.7498100510148703</v>
      </c>
      <c r="J21" s="3">
        <f t="shared" si="3"/>
        <v>0</v>
      </c>
      <c r="K21" s="4">
        <f t="shared" si="4"/>
        <v>0</v>
      </c>
      <c r="L21" s="13">
        <f t="shared" si="5"/>
        <v>22.99</v>
      </c>
      <c r="M21" s="13">
        <v>15.5</v>
      </c>
      <c r="N21" s="11">
        <f t="shared" si="6"/>
        <v>72.989999999999995</v>
      </c>
      <c r="O21" s="12">
        <f t="shared" si="7"/>
        <v>14</v>
      </c>
      <c r="P21" s="12" t="str">
        <f t="shared" si="8"/>
        <v>SI</v>
      </c>
      <c r="Q21" s="17"/>
    </row>
    <row r="22" spans="1:17">
      <c r="A22" t="s">
        <v>530</v>
      </c>
      <c r="B22" s="13">
        <v>14</v>
      </c>
      <c r="C22" s="13">
        <v>14</v>
      </c>
      <c r="D22">
        <v>100</v>
      </c>
      <c r="E22" s="13">
        <f t="shared" si="0"/>
        <v>10</v>
      </c>
      <c r="F22" s="3">
        <v>5690</v>
      </c>
      <c r="G22" s="4">
        <f t="shared" si="1"/>
        <v>0.54869816779170688</v>
      </c>
      <c r="H22" s="3">
        <v>5690</v>
      </c>
      <c r="I22" s="4">
        <f t="shared" si="2"/>
        <v>0.61760555736459355</v>
      </c>
      <c r="J22" s="3">
        <f t="shared" si="3"/>
        <v>0</v>
      </c>
      <c r="K22" s="4">
        <f t="shared" si="4"/>
        <v>0</v>
      </c>
      <c r="L22" s="13">
        <f t="shared" si="5"/>
        <v>18.940000000000001</v>
      </c>
      <c r="M22" s="13">
        <v>16</v>
      </c>
      <c r="N22" s="11">
        <f t="shared" si="6"/>
        <v>72.94</v>
      </c>
      <c r="O22" s="12">
        <f t="shared" si="7"/>
        <v>15</v>
      </c>
      <c r="P22" s="12" t="str">
        <f t="shared" si="8"/>
        <v>SI</v>
      </c>
      <c r="Q22" s="17"/>
    </row>
    <row r="23" spans="1:17">
      <c r="A23" t="s">
        <v>31</v>
      </c>
      <c r="B23" s="13">
        <v>11</v>
      </c>
      <c r="C23" s="13">
        <v>13.5</v>
      </c>
      <c r="D23">
        <v>100</v>
      </c>
      <c r="E23" s="13">
        <f t="shared" si="0"/>
        <v>10</v>
      </c>
      <c r="F23" s="3">
        <v>6564</v>
      </c>
      <c r="G23" s="4">
        <f t="shared" si="1"/>
        <v>0.63297974927675993</v>
      </c>
      <c r="H23" s="3">
        <v>6564</v>
      </c>
      <c r="I23" s="4">
        <f t="shared" si="2"/>
        <v>0.71247150765223055</v>
      </c>
      <c r="J23" s="3">
        <f t="shared" si="3"/>
        <v>0</v>
      </c>
      <c r="K23" s="4">
        <f t="shared" si="4"/>
        <v>0</v>
      </c>
      <c r="L23" s="13">
        <f t="shared" si="5"/>
        <v>21.85</v>
      </c>
      <c r="M23" s="13">
        <v>16.5</v>
      </c>
      <c r="N23" s="11">
        <f t="shared" si="6"/>
        <v>72.849999999999994</v>
      </c>
      <c r="O23" s="12">
        <f t="shared" si="7"/>
        <v>16</v>
      </c>
      <c r="P23" s="12" t="str">
        <f t="shared" si="8"/>
        <v>SI</v>
      </c>
      <c r="Q23" s="17"/>
    </row>
    <row r="24" spans="1:17">
      <c r="A24" t="s">
        <v>531</v>
      </c>
      <c r="B24" s="13">
        <v>13</v>
      </c>
      <c r="C24" s="13">
        <v>15</v>
      </c>
      <c r="D24">
        <v>100</v>
      </c>
      <c r="E24" s="13">
        <f t="shared" si="0"/>
        <v>10</v>
      </c>
      <c r="F24" s="3">
        <v>4880</v>
      </c>
      <c r="G24" s="4">
        <f t="shared" si="1"/>
        <v>0.47058823529411764</v>
      </c>
      <c r="H24" s="3">
        <v>4880</v>
      </c>
      <c r="I24" s="4">
        <f t="shared" si="2"/>
        <v>0.52968631281884293</v>
      </c>
      <c r="J24" s="3">
        <f t="shared" si="3"/>
        <v>0</v>
      </c>
      <c r="K24" s="4">
        <f t="shared" si="4"/>
        <v>0</v>
      </c>
      <c r="L24" s="13">
        <f t="shared" si="5"/>
        <v>16.239999999999998</v>
      </c>
      <c r="M24" s="13">
        <v>18.5</v>
      </c>
      <c r="N24" s="11">
        <f t="shared" si="6"/>
        <v>72.739999999999995</v>
      </c>
      <c r="O24" s="12">
        <f t="shared" si="7"/>
        <v>17</v>
      </c>
      <c r="P24" s="12" t="str">
        <f t="shared" si="8"/>
        <v>SI</v>
      </c>
      <c r="Q24" s="17"/>
    </row>
    <row r="25" spans="1:17">
      <c r="A25" t="s">
        <v>33</v>
      </c>
      <c r="B25" s="13">
        <v>11.5</v>
      </c>
      <c r="C25" s="13">
        <v>12.5</v>
      </c>
      <c r="D25">
        <v>100</v>
      </c>
      <c r="E25" s="13">
        <f t="shared" si="0"/>
        <v>10</v>
      </c>
      <c r="F25" s="3">
        <v>6567</v>
      </c>
      <c r="G25" s="4">
        <f t="shared" si="1"/>
        <v>0.63326904532304729</v>
      </c>
      <c r="H25" s="3">
        <v>6567</v>
      </c>
      <c r="I25" s="4">
        <f t="shared" si="2"/>
        <v>0.71279713448388149</v>
      </c>
      <c r="J25" s="3">
        <f t="shared" si="3"/>
        <v>0</v>
      </c>
      <c r="K25" s="4">
        <f t="shared" si="4"/>
        <v>0</v>
      </c>
      <c r="L25" s="13">
        <f t="shared" si="5"/>
        <v>21.86</v>
      </c>
      <c r="M25" s="13">
        <v>16.5</v>
      </c>
      <c r="N25" s="11">
        <f t="shared" si="6"/>
        <v>72.36</v>
      </c>
      <c r="O25" s="12">
        <f t="shared" si="7"/>
        <v>18</v>
      </c>
      <c r="P25" s="12" t="str">
        <f t="shared" si="8"/>
        <v>SI</v>
      </c>
      <c r="Q25" s="17"/>
    </row>
    <row r="26" spans="1:17">
      <c r="A26" t="s">
        <v>532</v>
      </c>
      <c r="B26" s="13">
        <v>13.5</v>
      </c>
      <c r="C26" s="13">
        <v>13.5</v>
      </c>
      <c r="D26">
        <v>100</v>
      </c>
      <c r="E26" s="13">
        <f t="shared" si="0"/>
        <v>10</v>
      </c>
      <c r="F26" s="3">
        <v>5349</v>
      </c>
      <c r="G26" s="4">
        <f t="shared" si="1"/>
        <v>0.51581485053037612</v>
      </c>
      <c r="H26" s="3">
        <v>5349</v>
      </c>
      <c r="I26" s="4">
        <f t="shared" si="2"/>
        <v>0.58059264083360473</v>
      </c>
      <c r="J26" s="3">
        <f t="shared" si="3"/>
        <v>0</v>
      </c>
      <c r="K26" s="4">
        <f t="shared" si="4"/>
        <v>0</v>
      </c>
      <c r="L26" s="13">
        <f t="shared" si="5"/>
        <v>17.8</v>
      </c>
      <c r="M26" s="13">
        <v>17.5</v>
      </c>
      <c r="N26" s="11">
        <f t="shared" si="6"/>
        <v>72.3</v>
      </c>
      <c r="O26" s="12">
        <f t="shared" si="7"/>
        <v>19</v>
      </c>
      <c r="P26" s="12" t="str">
        <f t="shared" si="8"/>
        <v>SI</v>
      </c>
      <c r="Q26" s="17"/>
    </row>
    <row r="27" spans="1:17">
      <c r="A27" t="s">
        <v>35</v>
      </c>
      <c r="B27" s="13">
        <v>15</v>
      </c>
      <c r="C27" s="13">
        <v>13.5</v>
      </c>
      <c r="D27">
        <v>100</v>
      </c>
      <c r="E27" s="13">
        <f t="shared" si="0"/>
        <v>10</v>
      </c>
      <c r="F27" s="3">
        <v>4339</v>
      </c>
      <c r="G27" s="4">
        <f t="shared" si="1"/>
        <v>0.41841851494696242</v>
      </c>
      <c r="H27" s="3">
        <v>4339</v>
      </c>
      <c r="I27" s="4">
        <f t="shared" si="2"/>
        <v>0.47096494084445889</v>
      </c>
      <c r="J27" s="3">
        <f t="shared" si="3"/>
        <v>0</v>
      </c>
      <c r="K27" s="4">
        <f t="shared" si="4"/>
        <v>0</v>
      </c>
      <c r="L27" s="13">
        <f t="shared" si="5"/>
        <v>14.44</v>
      </c>
      <c r="M27" s="13">
        <v>19</v>
      </c>
      <c r="N27" s="11">
        <f t="shared" si="6"/>
        <v>71.94</v>
      </c>
      <c r="O27" s="12">
        <f t="shared" si="7"/>
        <v>20</v>
      </c>
      <c r="P27" s="12" t="str">
        <f t="shared" si="8"/>
        <v>SI</v>
      </c>
      <c r="Q27" s="17"/>
    </row>
    <row r="28" spans="1:17">
      <c r="A28" t="s">
        <v>34</v>
      </c>
      <c r="B28" s="13">
        <v>10.5</v>
      </c>
      <c r="C28" s="13">
        <v>14</v>
      </c>
      <c r="D28">
        <v>100</v>
      </c>
      <c r="E28" s="13">
        <f t="shared" si="0"/>
        <v>10</v>
      </c>
      <c r="F28" s="3">
        <v>6423</v>
      </c>
      <c r="G28" s="4">
        <f t="shared" si="1"/>
        <v>0.61938283510125358</v>
      </c>
      <c r="H28" s="3">
        <v>6423</v>
      </c>
      <c r="I28" s="4">
        <f t="shared" si="2"/>
        <v>0.69716704656463691</v>
      </c>
      <c r="J28" s="3">
        <f t="shared" si="3"/>
        <v>0</v>
      </c>
      <c r="K28" s="4">
        <f t="shared" si="4"/>
        <v>0</v>
      </c>
      <c r="L28" s="13">
        <f t="shared" si="5"/>
        <v>21.38</v>
      </c>
      <c r="M28" s="13">
        <v>16</v>
      </c>
      <c r="N28" s="11">
        <f t="shared" si="6"/>
        <v>71.88</v>
      </c>
      <c r="O28" s="12">
        <f t="shared" si="7"/>
        <v>21</v>
      </c>
      <c r="P28" s="12" t="str">
        <f t="shared" si="8"/>
        <v>SI</v>
      </c>
      <c r="Q28" s="17"/>
    </row>
    <row r="29" spans="1:17">
      <c r="A29" t="s">
        <v>533</v>
      </c>
      <c r="B29" s="13">
        <v>12.5</v>
      </c>
      <c r="C29" s="13">
        <v>11.5</v>
      </c>
      <c r="D29">
        <v>100</v>
      </c>
      <c r="E29" s="13">
        <f t="shared" si="0"/>
        <v>10</v>
      </c>
      <c r="F29" s="3">
        <v>6758</v>
      </c>
      <c r="G29" s="4">
        <f t="shared" si="1"/>
        <v>0.65168756027000962</v>
      </c>
      <c r="H29" s="3">
        <v>6758</v>
      </c>
      <c r="I29" s="4">
        <f t="shared" si="2"/>
        <v>0.73352870943232384</v>
      </c>
      <c r="J29" s="3">
        <f t="shared" si="3"/>
        <v>0</v>
      </c>
      <c r="K29" s="4">
        <f t="shared" si="4"/>
        <v>0</v>
      </c>
      <c r="L29" s="13">
        <f t="shared" si="5"/>
        <v>22.49</v>
      </c>
      <c r="M29" s="13">
        <v>15</v>
      </c>
      <c r="N29" s="11">
        <f t="shared" si="6"/>
        <v>71.489999999999995</v>
      </c>
      <c r="O29" s="12">
        <f t="shared" si="7"/>
        <v>22</v>
      </c>
      <c r="P29" s="12" t="str">
        <f t="shared" si="8"/>
        <v>SI</v>
      </c>
      <c r="Q29" s="17"/>
    </row>
    <row r="30" spans="1:17">
      <c r="A30" t="s">
        <v>29</v>
      </c>
      <c r="B30" s="13">
        <v>10</v>
      </c>
      <c r="C30" s="13">
        <v>8.5</v>
      </c>
      <c r="D30">
        <v>100</v>
      </c>
      <c r="E30" s="13">
        <f t="shared" si="0"/>
        <v>10</v>
      </c>
      <c r="F30" s="3">
        <v>10370</v>
      </c>
      <c r="G30" s="4">
        <f t="shared" si="1"/>
        <v>1</v>
      </c>
      <c r="H30" s="3">
        <v>6195</v>
      </c>
      <c r="I30" s="4">
        <f t="shared" si="2"/>
        <v>0.67241940735916639</v>
      </c>
      <c r="J30" s="3">
        <f t="shared" si="3"/>
        <v>4175</v>
      </c>
      <c r="K30" s="4">
        <f t="shared" si="4"/>
        <v>0.68814900280204383</v>
      </c>
      <c r="L30" s="13">
        <f t="shared" si="5"/>
        <v>30.95</v>
      </c>
      <c r="M30" s="13">
        <v>12</v>
      </c>
      <c r="N30" s="11">
        <f t="shared" si="6"/>
        <v>71.45</v>
      </c>
      <c r="O30" s="12">
        <f t="shared" si="7"/>
        <v>23</v>
      </c>
      <c r="P30" s="12" t="str">
        <f t="shared" si="8"/>
        <v>SI</v>
      </c>
      <c r="Q30" s="17"/>
    </row>
    <row r="31" spans="1:17">
      <c r="A31" t="s">
        <v>487</v>
      </c>
      <c r="B31" s="13">
        <v>12</v>
      </c>
      <c r="C31" s="13">
        <v>13.5</v>
      </c>
      <c r="D31">
        <v>100</v>
      </c>
      <c r="E31" s="13">
        <f t="shared" si="0"/>
        <v>10</v>
      </c>
      <c r="F31" s="3">
        <v>6118</v>
      </c>
      <c r="G31" s="4">
        <f t="shared" si="1"/>
        <v>0.58997107039537122</v>
      </c>
      <c r="H31" s="3">
        <v>6118</v>
      </c>
      <c r="I31" s="4">
        <f t="shared" si="2"/>
        <v>0.66406165201345924</v>
      </c>
      <c r="J31" s="3">
        <f t="shared" si="3"/>
        <v>0</v>
      </c>
      <c r="K31" s="4">
        <f t="shared" si="4"/>
        <v>0</v>
      </c>
      <c r="L31" s="13">
        <f t="shared" si="5"/>
        <v>20.36</v>
      </c>
      <c r="M31" s="13">
        <v>15.5</v>
      </c>
      <c r="N31" s="11">
        <f t="shared" si="6"/>
        <v>71.36</v>
      </c>
      <c r="O31" s="12">
        <f t="shared" si="7"/>
        <v>24</v>
      </c>
      <c r="P31" s="12" t="str">
        <f t="shared" si="8"/>
        <v>SI</v>
      </c>
      <c r="Q31" s="17"/>
    </row>
    <row r="32" spans="1:17">
      <c r="A32" t="s">
        <v>37</v>
      </c>
      <c r="B32" s="13">
        <v>12</v>
      </c>
      <c r="C32" s="13">
        <v>11.5</v>
      </c>
      <c r="D32">
        <v>100</v>
      </c>
      <c r="E32" s="13">
        <f t="shared" si="0"/>
        <v>10</v>
      </c>
      <c r="F32" s="3">
        <v>7670</v>
      </c>
      <c r="G32" s="4">
        <f t="shared" si="1"/>
        <v>0.73963355834136935</v>
      </c>
      <c r="H32" s="3">
        <v>7670</v>
      </c>
      <c r="I32" s="4">
        <f t="shared" si="2"/>
        <v>0.83251926625420603</v>
      </c>
      <c r="J32" s="3">
        <f t="shared" si="3"/>
        <v>0</v>
      </c>
      <c r="K32" s="4">
        <f t="shared" si="4"/>
        <v>0</v>
      </c>
      <c r="L32" s="13">
        <f t="shared" si="5"/>
        <v>25.53</v>
      </c>
      <c r="M32" s="13">
        <v>12</v>
      </c>
      <c r="N32" s="11">
        <f t="shared" si="6"/>
        <v>71.03</v>
      </c>
      <c r="O32" s="12">
        <f t="shared" si="7"/>
        <v>25</v>
      </c>
      <c r="P32" s="12" t="str">
        <f t="shared" si="8"/>
        <v>SI</v>
      </c>
      <c r="Q32" s="17"/>
    </row>
    <row r="33" spans="1:17">
      <c r="A33" t="s">
        <v>39</v>
      </c>
      <c r="B33" s="13">
        <v>12.5</v>
      </c>
      <c r="C33" s="13">
        <v>12.5</v>
      </c>
      <c r="D33">
        <v>100</v>
      </c>
      <c r="E33" s="13">
        <f t="shared" si="0"/>
        <v>10</v>
      </c>
      <c r="F33" s="3">
        <v>6323</v>
      </c>
      <c r="G33" s="4">
        <f t="shared" si="1"/>
        <v>0.60973963355834138</v>
      </c>
      <c r="H33" s="3">
        <v>6323</v>
      </c>
      <c r="I33" s="4">
        <f t="shared" si="2"/>
        <v>0.68631281884293938</v>
      </c>
      <c r="J33" s="3">
        <f t="shared" si="3"/>
        <v>0</v>
      </c>
      <c r="K33" s="4">
        <f t="shared" si="4"/>
        <v>0</v>
      </c>
      <c r="L33" s="13">
        <f t="shared" si="5"/>
        <v>21.04</v>
      </c>
      <c r="M33" s="13">
        <v>14.5</v>
      </c>
      <c r="N33" s="11">
        <f t="shared" si="6"/>
        <v>70.540000000000006</v>
      </c>
      <c r="O33" s="12">
        <f t="shared" si="7"/>
        <v>26</v>
      </c>
      <c r="P33" s="12" t="str">
        <f t="shared" si="8"/>
        <v>SI</v>
      </c>
      <c r="Q33" s="17"/>
    </row>
    <row r="34" spans="1:17">
      <c r="A34" t="s">
        <v>38</v>
      </c>
      <c r="B34" s="13">
        <v>10</v>
      </c>
      <c r="C34" s="13">
        <v>12</v>
      </c>
      <c r="D34">
        <v>100</v>
      </c>
      <c r="E34" s="13">
        <f t="shared" si="0"/>
        <v>10</v>
      </c>
      <c r="F34" s="3">
        <v>7214</v>
      </c>
      <c r="G34" s="4">
        <f t="shared" si="1"/>
        <v>0.69566055930568949</v>
      </c>
      <c r="H34" s="3">
        <v>7214</v>
      </c>
      <c r="I34" s="4">
        <f t="shared" si="2"/>
        <v>0.78302398784326499</v>
      </c>
      <c r="J34" s="3">
        <f t="shared" si="3"/>
        <v>0</v>
      </c>
      <c r="K34" s="4">
        <f t="shared" si="4"/>
        <v>0</v>
      </c>
      <c r="L34" s="13">
        <f t="shared" si="5"/>
        <v>24.01</v>
      </c>
      <c r="M34" s="13">
        <v>14.5</v>
      </c>
      <c r="N34" s="11">
        <f t="shared" si="6"/>
        <v>70.510000000000005</v>
      </c>
      <c r="O34" s="12">
        <f t="shared" si="7"/>
        <v>27</v>
      </c>
      <c r="P34" s="12" t="str">
        <f t="shared" si="8"/>
        <v>SI</v>
      </c>
      <c r="Q34" s="17"/>
    </row>
    <row r="35" spans="1:17">
      <c r="A35" t="s">
        <v>40</v>
      </c>
      <c r="B35" s="13">
        <v>11.5</v>
      </c>
      <c r="C35" s="13">
        <v>14</v>
      </c>
      <c r="D35">
        <v>100</v>
      </c>
      <c r="E35" s="13">
        <f t="shared" si="0"/>
        <v>10</v>
      </c>
      <c r="F35" s="3">
        <v>5843</v>
      </c>
      <c r="G35" s="4">
        <f t="shared" si="1"/>
        <v>0.56345226615236255</v>
      </c>
      <c r="H35" s="3">
        <v>5843</v>
      </c>
      <c r="I35" s="4">
        <f t="shared" si="2"/>
        <v>0.63421252577879084</v>
      </c>
      <c r="J35" s="3">
        <f t="shared" si="3"/>
        <v>0</v>
      </c>
      <c r="K35" s="4">
        <f t="shared" si="4"/>
        <v>0</v>
      </c>
      <c r="L35" s="13">
        <f t="shared" si="5"/>
        <v>19.45</v>
      </c>
      <c r="M35" s="13">
        <v>15.5</v>
      </c>
      <c r="N35" s="11">
        <f t="shared" si="6"/>
        <v>70.45</v>
      </c>
      <c r="O35" s="12">
        <f t="shared" si="7"/>
        <v>28</v>
      </c>
      <c r="P35" s="12" t="str">
        <f t="shared" si="8"/>
        <v>SI</v>
      </c>
      <c r="Q35" s="17"/>
    </row>
    <row r="36" spans="1:17">
      <c r="A36" t="s">
        <v>41</v>
      </c>
      <c r="B36" s="13">
        <v>11.5</v>
      </c>
      <c r="C36" s="13">
        <v>13</v>
      </c>
      <c r="D36">
        <v>100</v>
      </c>
      <c r="E36" s="13">
        <f t="shared" si="0"/>
        <v>10</v>
      </c>
      <c r="F36" s="3">
        <v>6423</v>
      </c>
      <c r="G36" s="4">
        <f t="shared" si="1"/>
        <v>0.61938283510125358</v>
      </c>
      <c r="H36" s="3">
        <v>6423</v>
      </c>
      <c r="I36" s="4">
        <f t="shared" si="2"/>
        <v>0.69716704656463691</v>
      </c>
      <c r="J36" s="3">
        <f t="shared" si="3"/>
        <v>0</v>
      </c>
      <c r="K36" s="4">
        <f t="shared" si="4"/>
        <v>0</v>
      </c>
      <c r="L36" s="13">
        <f t="shared" si="5"/>
        <v>21.38</v>
      </c>
      <c r="M36" s="13">
        <v>14.5</v>
      </c>
      <c r="N36" s="11">
        <f t="shared" si="6"/>
        <v>70.38</v>
      </c>
      <c r="O36" s="12">
        <f t="shared" si="7"/>
        <v>29</v>
      </c>
      <c r="P36" s="12" t="str">
        <f t="shared" si="8"/>
        <v>SI</v>
      </c>
      <c r="Q36" s="17"/>
    </row>
    <row r="37" spans="1:17">
      <c r="A37" t="s">
        <v>42</v>
      </c>
      <c r="B37" s="13">
        <v>10.5</v>
      </c>
      <c r="C37" s="13">
        <v>12</v>
      </c>
      <c r="D37">
        <v>100</v>
      </c>
      <c r="E37" s="13">
        <f t="shared" si="0"/>
        <v>10</v>
      </c>
      <c r="F37" s="3">
        <v>6560</v>
      </c>
      <c r="G37" s="4">
        <f t="shared" si="1"/>
        <v>0.63259402121504338</v>
      </c>
      <c r="H37" s="3">
        <v>6560</v>
      </c>
      <c r="I37" s="4">
        <f t="shared" si="2"/>
        <v>0.7120373385433626</v>
      </c>
      <c r="J37" s="3">
        <f t="shared" si="3"/>
        <v>0</v>
      </c>
      <c r="K37" s="4">
        <f t="shared" si="4"/>
        <v>0</v>
      </c>
      <c r="L37" s="13">
        <f t="shared" si="5"/>
        <v>21.83</v>
      </c>
      <c r="M37" s="13">
        <v>16</v>
      </c>
      <c r="N37" s="11">
        <f t="shared" si="6"/>
        <v>70.33</v>
      </c>
      <c r="O37" s="12">
        <f t="shared" si="7"/>
        <v>30</v>
      </c>
      <c r="P37" s="12" t="str">
        <f t="shared" si="8"/>
        <v>SI</v>
      </c>
      <c r="Q37" s="17"/>
    </row>
    <row r="38" spans="1:17">
      <c r="A38" t="s">
        <v>534</v>
      </c>
      <c r="B38" s="13">
        <v>12.5</v>
      </c>
      <c r="C38" s="13">
        <v>14.5</v>
      </c>
      <c r="D38">
        <v>100</v>
      </c>
      <c r="E38" s="13">
        <f t="shared" si="0"/>
        <v>10</v>
      </c>
      <c r="F38" s="3">
        <v>4596</v>
      </c>
      <c r="G38" s="4">
        <f t="shared" si="1"/>
        <v>0.44320154291224689</v>
      </c>
      <c r="H38" s="3">
        <v>4596</v>
      </c>
      <c r="I38" s="4">
        <f t="shared" si="2"/>
        <v>0.49886030608922177</v>
      </c>
      <c r="J38" s="3">
        <f t="shared" si="3"/>
        <v>0</v>
      </c>
      <c r="K38" s="4">
        <f t="shared" si="4"/>
        <v>0</v>
      </c>
      <c r="L38" s="13">
        <f t="shared" si="5"/>
        <v>15.3</v>
      </c>
      <c r="M38" s="13">
        <v>17.5</v>
      </c>
      <c r="N38" s="11">
        <f t="shared" si="6"/>
        <v>69.8</v>
      </c>
      <c r="O38" s="12">
        <f t="shared" si="7"/>
        <v>31</v>
      </c>
      <c r="P38" s="12" t="str">
        <f t="shared" si="8"/>
        <v>SI</v>
      </c>
      <c r="Q38" s="17"/>
    </row>
    <row r="39" spans="1:17">
      <c r="A39" t="s">
        <v>36</v>
      </c>
      <c r="B39" s="13">
        <v>10</v>
      </c>
      <c r="C39" s="13">
        <v>8</v>
      </c>
      <c r="D39">
        <v>100</v>
      </c>
      <c r="E39" s="13">
        <f t="shared" si="0"/>
        <v>10</v>
      </c>
      <c r="F39" s="3">
        <v>9270</v>
      </c>
      <c r="G39" s="4">
        <f t="shared" si="1"/>
        <v>0.8939247830279653</v>
      </c>
      <c r="H39" s="3">
        <v>5074</v>
      </c>
      <c r="I39" s="4">
        <f t="shared" si="2"/>
        <v>0.55074351459893633</v>
      </c>
      <c r="J39" s="3">
        <f t="shared" si="3"/>
        <v>4196</v>
      </c>
      <c r="K39" s="4">
        <f t="shared" si="4"/>
        <v>0.691610351079611</v>
      </c>
      <c r="L39" s="13">
        <f t="shared" si="5"/>
        <v>27.27</v>
      </c>
      <c r="M39" s="13">
        <v>14.5</v>
      </c>
      <c r="N39" s="11">
        <f t="shared" si="6"/>
        <v>69.77</v>
      </c>
      <c r="O39" s="12">
        <f t="shared" si="7"/>
        <v>32</v>
      </c>
      <c r="P39" s="12" t="str">
        <f t="shared" si="8"/>
        <v>SI</v>
      </c>
      <c r="Q39" s="17"/>
    </row>
    <row r="40" spans="1:17">
      <c r="A40" t="s">
        <v>535</v>
      </c>
      <c r="B40" s="13">
        <v>13.5</v>
      </c>
      <c r="C40" s="13">
        <v>14</v>
      </c>
      <c r="D40">
        <v>100</v>
      </c>
      <c r="E40" s="13">
        <f t="shared" si="0"/>
        <v>10</v>
      </c>
      <c r="F40" s="3">
        <v>4264</v>
      </c>
      <c r="G40" s="4">
        <f t="shared" si="1"/>
        <v>0.41118611378977821</v>
      </c>
      <c r="H40" s="3">
        <v>4264</v>
      </c>
      <c r="I40" s="4">
        <f t="shared" si="2"/>
        <v>0.46282427005318572</v>
      </c>
      <c r="J40" s="3">
        <f t="shared" si="3"/>
        <v>0</v>
      </c>
      <c r="K40" s="4">
        <f t="shared" si="4"/>
        <v>0</v>
      </c>
      <c r="L40" s="13">
        <f t="shared" si="5"/>
        <v>14.19</v>
      </c>
      <c r="M40" s="13">
        <v>18</v>
      </c>
      <c r="N40" s="11">
        <f t="shared" si="6"/>
        <v>69.69</v>
      </c>
      <c r="O40" s="12">
        <f t="shared" si="7"/>
        <v>33</v>
      </c>
      <c r="P40" s="12" t="str">
        <f t="shared" si="8"/>
        <v>SI</v>
      </c>
      <c r="Q40" s="17"/>
    </row>
    <row r="41" spans="1:17">
      <c r="A41" t="s">
        <v>48</v>
      </c>
      <c r="B41" s="13">
        <v>11.5</v>
      </c>
      <c r="C41" s="13">
        <v>11.5</v>
      </c>
      <c r="D41">
        <v>100</v>
      </c>
      <c r="E41" s="13">
        <f t="shared" si="0"/>
        <v>10</v>
      </c>
      <c r="F41" s="3">
        <v>6889</v>
      </c>
      <c r="G41" s="4">
        <f t="shared" si="1"/>
        <v>0.66432015429122471</v>
      </c>
      <c r="H41" s="3">
        <v>6889</v>
      </c>
      <c r="I41" s="4">
        <f t="shared" si="2"/>
        <v>0.74774774774774777</v>
      </c>
      <c r="J41" s="3">
        <f t="shared" si="3"/>
        <v>0</v>
      </c>
      <c r="K41" s="4">
        <f t="shared" si="4"/>
        <v>0</v>
      </c>
      <c r="L41" s="13">
        <f t="shared" si="5"/>
        <v>22.93</v>
      </c>
      <c r="M41" s="13">
        <v>13.5</v>
      </c>
      <c r="N41" s="11">
        <f t="shared" si="6"/>
        <v>69.430000000000007</v>
      </c>
      <c r="O41" s="12">
        <f t="shared" si="7"/>
        <v>34</v>
      </c>
      <c r="P41" s="12" t="str">
        <f t="shared" si="8"/>
        <v>SI</v>
      </c>
      <c r="Q41" s="17"/>
    </row>
    <row r="42" spans="1:17">
      <c r="A42" t="s">
        <v>489</v>
      </c>
      <c r="B42" s="13">
        <v>10.5</v>
      </c>
      <c r="C42" s="13">
        <v>12</v>
      </c>
      <c r="D42">
        <v>100</v>
      </c>
      <c r="E42" s="13">
        <f t="shared" si="0"/>
        <v>10</v>
      </c>
      <c r="F42" s="3">
        <v>6567</v>
      </c>
      <c r="G42" s="4">
        <f t="shared" si="1"/>
        <v>0.63326904532304729</v>
      </c>
      <c r="H42" s="3">
        <v>6567</v>
      </c>
      <c r="I42" s="4">
        <f t="shared" si="2"/>
        <v>0.71279713448388149</v>
      </c>
      <c r="J42" s="3">
        <f t="shared" si="3"/>
        <v>0</v>
      </c>
      <c r="K42" s="4">
        <f t="shared" si="4"/>
        <v>0</v>
      </c>
      <c r="L42" s="13">
        <f t="shared" si="5"/>
        <v>21.86</v>
      </c>
      <c r="M42" s="13">
        <v>15</v>
      </c>
      <c r="N42" s="11">
        <f t="shared" si="6"/>
        <v>69.36</v>
      </c>
      <c r="O42" s="12">
        <f t="shared" si="7"/>
        <v>35</v>
      </c>
      <c r="P42" s="12" t="str">
        <f t="shared" si="8"/>
        <v>SI</v>
      </c>
      <c r="Q42" s="17"/>
    </row>
    <row r="43" spans="1:17">
      <c r="A43" t="s">
        <v>51</v>
      </c>
      <c r="B43" s="13">
        <v>13</v>
      </c>
      <c r="C43" s="13">
        <v>12.5</v>
      </c>
      <c r="D43">
        <v>100</v>
      </c>
      <c r="E43" s="13">
        <f t="shared" si="0"/>
        <v>10</v>
      </c>
      <c r="F43" s="3">
        <v>5027</v>
      </c>
      <c r="G43" s="4">
        <f t="shared" si="1"/>
        <v>0.48476374156219865</v>
      </c>
      <c r="H43" s="3">
        <v>5027</v>
      </c>
      <c r="I43" s="4">
        <f t="shared" si="2"/>
        <v>0.54564202756973845</v>
      </c>
      <c r="J43" s="3">
        <f t="shared" si="3"/>
        <v>0</v>
      </c>
      <c r="K43" s="4">
        <f t="shared" si="4"/>
        <v>0</v>
      </c>
      <c r="L43" s="13">
        <f t="shared" si="5"/>
        <v>16.73</v>
      </c>
      <c r="M43" s="13">
        <v>17</v>
      </c>
      <c r="N43" s="11">
        <f t="shared" si="6"/>
        <v>69.23</v>
      </c>
      <c r="O43" s="12">
        <f t="shared" si="7"/>
        <v>36</v>
      </c>
      <c r="P43" s="12" t="str">
        <f t="shared" si="8"/>
        <v>SI</v>
      </c>
      <c r="Q43" s="17"/>
    </row>
    <row r="44" spans="1:17">
      <c r="A44" t="s">
        <v>490</v>
      </c>
      <c r="B44" s="13">
        <v>11.5</v>
      </c>
      <c r="C44" s="13">
        <v>11.5</v>
      </c>
      <c r="D44">
        <v>100</v>
      </c>
      <c r="E44" s="13">
        <f t="shared" si="0"/>
        <v>10</v>
      </c>
      <c r="F44" s="3">
        <v>6201</v>
      </c>
      <c r="G44" s="4">
        <f t="shared" si="1"/>
        <v>0.59797492767598848</v>
      </c>
      <c r="H44" s="3">
        <v>6201</v>
      </c>
      <c r="I44" s="4">
        <f t="shared" si="2"/>
        <v>0.67307066102246826</v>
      </c>
      <c r="J44" s="3">
        <f t="shared" si="3"/>
        <v>0</v>
      </c>
      <c r="K44" s="4">
        <f t="shared" si="4"/>
        <v>0</v>
      </c>
      <c r="L44" s="13">
        <f t="shared" si="5"/>
        <v>20.64</v>
      </c>
      <c r="M44" s="13">
        <v>15.5</v>
      </c>
      <c r="N44" s="11">
        <f t="shared" si="6"/>
        <v>69.14</v>
      </c>
      <c r="O44" s="12">
        <f t="shared" si="7"/>
        <v>37</v>
      </c>
      <c r="P44" s="12" t="str">
        <f t="shared" si="8"/>
        <v>SI</v>
      </c>
      <c r="Q44" s="17"/>
    </row>
    <row r="45" spans="1:17">
      <c r="A45" t="s">
        <v>49</v>
      </c>
      <c r="B45" s="13">
        <v>9.5</v>
      </c>
      <c r="C45" s="13">
        <v>11</v>
      </c>
      <c r="D45">
        <v>100</v>
      </c>
      <c r="E45" s="13">
        <f t="shared" si="0"/>
        <v>10</v>
      </c>
      <c r="F45" s="3">
        <v>7397</v>
      </c>
      <c r="G45" s="4">
        <f t="shared" si="1"/>
        <v>0.71330761812921895</v>
      </c>
      <c r="H45" s="3">
        <v>7397</v>
      </c>
      <c r="I45" s="4">
        <f t="shared" si="2"/>
        <v>0.80288722457397155</v>
      </c>
      <c r="J45" s="3">
        <f t="shared" si="3"/>
        <v>0</v>
      </c>
      <c r="K45" s="4">
        <f t="shared" si="4"/>
        <v>0</v>
      </c>
      <c r="L45" s="13">
        <f t="shared" si="5"/>
        <v>24.62</v>
      </c>
      <c r="M45" s="13">
        <v>14</v>
      </c>
      <c r="N45" s="11">
        <f t="shared" si="6"/>
        <v>69.12</v>
      </c>
      <c r="O45" s="12">
        <f t="shared" si="7"/>
        <v>38</v>
      </c>
      <c r="P45" s="12" t="str">
        <f t="shared" si="8"/>
        <v>SI</v>
      </c>
      <c r="Q45" s="17"/>
    </row>
    <row r="46" spans="1:17">
      <c r="A46" t="s">
        <v>47</v>
      </c>
      <c r="B46" s="13">
        <v>13</v>
      </c>
      <c r="C46" s="13">
        <v>14</v>
      </c>
      <c r="D46">
        <v>100</v>
      </c>
      <c r="E46" s="13">
        <f t="shared" si="0"/>
        <v>10</v>
      </c>
      <c r="F46" s="3">
        <v>4717</v>
      </c>
      <c r="G46" s="4">
        <f t="shared" si="1"/>
        <v>0.45486981677917071</v>
      </c>
      <c r="H46" s="3">
        <v>3379</v>
      </c>
      <c r="I46" s="4">
        <f t="shared" si="2"/>
        <v>0.36676435471616192</v>
      </c>
      <c r="J46" s="3">
        <f t="shared" si="3"/>
        <v>1338</v>
      </c>
      <c r="K46" s="4">
        <f t="shared" si="4"/>
        <v>0.22053733311356519</v>
      </c>
      <c r="L46" s="13">
        <f t="shared" si="5"/>
        <v>14.56</v>
      </c>
      <c r="M46" s="13">
        <v>17.5</v>
      </c>
      <c r="N46" s="11">
        <f t="shared" si="6"/>
        <v>69.06</v>
      </c>
      <c r="O46" s="12">
        <f t="shared" si="7"/>
        <v>39</v>
      </c>
      <c r="P46" s="12" t="str">
        <f t="shared" si="8"/>
        <v>SI</v>
      </c>
      <c r="Q46" s="17"/>
    </row>
    <row r="47" spans="1:17">
      <c r="A47" t="s">
        <v>52</v>
      </c>
      <c r="B47" s="13">
        <v>13</v>
      </c>
      <c r="C47" s="13">
        <v>14.5</v>
      </c>
      <c r="D47">
        <v>100</v>
      </c>
      <c r="E47" s="13">
        <f t="shared" si="0"/>
        <v>10</v>
      </c>
      <c r="F47" s="3">
        <v>4187</v>
      </c>
      <c r="G47" s="4">
        <f t="shared" si="1"/>
        <v>0.40376084860173578</v>
      </c>
      <c r="H47" s="3">
        <v>4187</v>
      </c>
      <c r="I47" s="4">
        <f t="shared" si="2"/>
        <v>0.45446651470747856</v>
      </c>
      <c r="J47" s="3">
        <f t="shared" si="3"/>
        <v>0</v>
      </c>
      <c r="K47" s="4">
        <f t="shared" si="4"/>
        <v>0</v>
      </c>
      <c r="L47" s="13">
        <f t="shared" si="5"/>
        <v>13.93</v>
      </c>
      <c r="M47" s="13">
        <v>17.5</v>
      </c>
      <c r="N47" s="11">
        <f t="shared" si="6"/>
        <v>68.930000000000007</v>
      </c>
      <c r="O47" s="12">
        <f t="shared" si="7"/>
        <v>40</v>
      </c>
      <c r="P47" s="12" t="str">
        <f t="shared" si="8"/>
        <v>SI</v>
      </c>
      <c r="Q47" s="17"/>
    </row>
    <row r="48" spans="1:17">
      <c r="A48" t="s">
        <v>536</v>
      </c>
      <c r="B48" s="13">
        <v>7.5</v>
      </c>
      <c r="C48" s="13">
        <v>9.5</v>
      </c>
      <c r="D48">
        <v>100</v>
      </c>
      <c r="E48" s="13">
        <f t="shared" si="0"/>
        <v>10</v>
      </c>
      <c r="F48" s="3">
        <v>8369</v>
      </c>
      <c r="G48" s="4">
        <f t="shared" si="1"/>
        <v>0.80703953712632592</v>
      </c>
      <c r="H48" s="3">
        <v>8369</v>
      </c>
      <c r="I48" s="4">
        <f t="shared" si="2"/>
        <v>0.90839031802887227</v>
      </c>
      <c r="J48" s="3">
        <f t="shared" si="3"/>
        <v>0</v>
      </c>
      <c r="K48" s="4">
        <f t="shared" si="4"/>
        <v>0</v>
      </c>
      <c r="L48" s="13">
        <f t="shared" si="5"/>
        <v>27.85</v>
      </c>
      <c r="M48" s="13">
        <v>14</v>
      </c>
      <c r="N48" s="11">
        <f t="shared" si="6"/>
        <v>68.849999999999994</v>
      </c>
      <c r="O48" s="12">
        <f t="shared" si="7"/>
        <v>41</v>
      </c>
      <c r="P48" s="12" t="str">
        <f t="shared" si="8"/>
        <v>SI</v>
      </c>
      <c r="Q48" s="17"/>
    </row>
    <row r="49" spans="1:17">
      <c r="A49" t="s">
        <v>537</v>
      </c>
      <c r="B49" s="13">
        <v>11.5</v>
      </c>
      <c r="C49" s="13">
        <v>10</v>
      </c>
      <c r="D49">
        <v>100</v>
      </c>
      <c r="E49" s="13">
        <f t="shared" si="0"/>
        <v>10</v>
      </c>
      <c r="F49" s="3">
        <v>6399</v>
      </c>
      <c r="G49" s="4">
        <f t="shared" si="1"/>
        <v>0.61706846673095472</v>
      </c>
      <c r="H49" s="3">
        <v>6399</v>
      </c>
      <c r="I49" s="4">
        <f t="shared" si="2"/>
        <v>0.69456203191142951</v>
      </c>
      <c r="J49" s="3">
        <f t="shared" si="3"/>
        <v>0</v>
      </c>
      <c r="K49" s="4">
        <f t="shared" si="4"/>
        <v>0</v>
      </c>
      <c r="L49" s="13">
        <f t="shared" si="5"/>
        <v>21.3</v>
      </c>
      <c r="M49" s="13">
        <v>16</v>
      </c>
      <c r="N49" s="11">
        <f t="shared" si="6"/>
        <v>68.8</v>
      </c>
      <c r="O49" s="12">
        <f t="shared" si="7"/>
        <v>42</v>
      </c>
      <c r="P49" s="12" t="str">
        <f t="shared" si="8"/>
        <v>SI</v>
      </c>
      <c r="Q49" s="17"/>
    </row>
    <row r="50" spans="1:17">
      <c r="A50" t="s">
        <v>538</v>
      </c>
      <c r="B50" s="13">
        <v>9</v>
      </c>
      <c r="C50" s="13">
        <v>8.5</v>
      </c>
      <c r="D50">
        <v>100</v>
      </c>
      <c r="E50" s="13">
        <f t="shared" si="0"/>
        <v>10</v>
      </c>
      <c r="F50" s="3">
        <v>7901</v>
      </c>
      <c r="G50" s="4">
        <f t="shared" si="1"/>
        <v>0.76190935390549663</v>
      </c>
      <c r="H50" s="3">
        <v>7901</v>
      </c>
      <c r="I50" s="4">
        <f t="shared" si="2"/>
        <v>0.85759253229132748</v>
      </c>
      <c r="J50" s="3">
        <f t="shared" si="3"/>
        <v>0</v>
      </c>
      <c r="K50" s="4">
        <f t="shared" si="4"/>
        <v>0</v>
      </c>
      <c r="L50" s="13">
        <f t="shared" si="5"/>
        <v>26.29</v>
      </c>
      <c r="M50" s="13">
        <v>15</v>
      </c>
      <c r="N50" s="11">
        <f t="shared" si="6"/>
        <v>68.790000000000006</v>
      </c>
      <c r="O50" s="12">
        <f t="shared" si="7"/>
        <v>43</v>
      </c>
      <c r="P50" s="12" t="str">
        <f t="shared" si="8"/>
        <v>SI</v>
      </c>
      <c r="Q50" s="17"/>
    </row>
    <row r="51" spans="1:17">
      <c r="A51" t="s">
        <v>539</v>
      </c>
      <c r="B51" s="13">
        <v>11.5</v>
      </c>
      <c r="C51" s="13">
        <v>12</v>
      </c>
      <c r="D51">
        <v>100</v>
      </c>
      <c r="E51" s="13">
        <f t="shared" si="0"/>
        <v>10</v>
      </c>
      <c r="F51" s="3">
        <v>5887</v>
      </c>
      <c r="G51" s="4">
        <f t="shared" si="1"/>
        <v>0.56769527483124393</v>
      </c>
      <c r="H51" s="3">
        <v>5887</v>
      </c>
      <c r="I51" s="4">
        <f t="shared" si="2"/>
        <v>0.63898838597633778</v>
      </c>
      <c r="J51" s="3">
        <f t="shared" si="3"/>
        <v>0</v>
      </c>
      <c r="K51" s="4">
        <f t="shared" si="4"/>
        <v>0</v>
      </c>
      <c r="L51" s="13">
        <f t="shared" si="5"/>
        <v>19.59</v>
      </c>
      <c r="M51" s="13">
        <v>15.5</v>
      </c>
      <c r="N51" s="11">
        <f t="shared" si="6"/>
        <v>68.59</v>
      </c>
      <c r="O51" s="12">
        <f t="shared" si="7"/>
        <v>44</v>
      </c>
      <c r="P51" s="12" t="str">
        <f t="shared" si="8"/>
        <v>SI</v>
      </c>
      <c r="Q51" s="17"/>
    </row>
    <row r="52" spans="1:17">
      <c r="A52" t="s">
        <v>491</v>
      </c>
      <c r="B52" s="13">
        <v>10.5</v>
      </c>
      <c r="C52" s="13">
        <v>12.5</v>
      </c>
      <c r="D52">
        <v>100</v>
      </c>
      <c r="E52" s="13">
        <f t="shared" si="0"/>
        <v>10</v>
      </c>
      <c r="F52" s="3">
        <v>5843</v>
      </c>
      <c r="G52" s="4">
        <f t="shared" si="1"/>
        <v>0.56345226615236255</v>
      </c>
      <c r="H52" s="3">
        <v>5843</v>
      </c>
      <c r="I52" s="4">
        <f t="shared" si="2"/>
        <v>0.63421252577879084</v>
      </c>
      <c r="J52" s="3">
        <f t="shared" si="3"/>
        <v>0</v>
      </c>
      <c r="K52" s="4">
        <f t="shared" si="4"/>
        <v>0</v>
      </c>
      <c r="L52" s="13">
        <f t="shared" si="5"/>
        <v>19.45</v>
      </c>
      <c r="M52" s="13">
        <v>16</v>
      </c>
      <c r="N52" s="11">
        <f t="shared" si="6"/>
        <v>68.45</v>
      </c>
      <c r="O52" s="12">
        <f t="shared" si="7"/>
        <v>45</v>
      </c>
      <c r="P52" s="12" t="str">
        <f t="shared" si="8"/>
        <v>SI</v>
      </c>
      <c r="Q52" s="17"/>
    </row>
    <row r="53" spans="1:17">
      <c r="A53" t="s">
        <v>59</v>
      </c>
      <c r="B53" s="13">
        <v>11.5</v>
      </c>
      <c r="C53" s="13">
        <v>11.5</v>
      </c>
      <c r="D53">
        <v>100</v>
      </c>
      <c r="E53" s="13">
        <f t="shared" si="0"/>
        <v>10</v>
      </c>
      <c r="F53" s="3">
        <v>5784</v>
      </c>
      <c r="G53" s="4">
        <f t="shared" si="1"/>
        <v>0.55776277724204437</v>
      </c>
      <c r="H53" s="3">
        <v>5784</v>
      </c>
      <c r="I53" s="4">
        <f t="shared" si="2"/>
        <v>0.6278085314229892</v>
      </c>
      <c r="J53" s="3">
        <f t="shared" si="3"/>
        <v>0</v>
      </c>
      <c r="K53" s="4">
        <f t="shared" si="4"/>
        <v>0</v>
      </c>
      <c r="L53" s="13">
        <f t="shared" si="5"/>
        <v>19.25</v>
      </c>
      <c r="M53" s="13">
        <v>16</v>
      </c>
      <c r="N53" s="11">
        <f t="shared" si="6"/>
        <v>68.25</v>
      </c>
      <c r="O53" s="12">
        <f t="shared" si="7"/>
        <v>46</v>
      </c>
      <c r="P53" s="12" t="str">
        <f t="shared" si="8"/>
        <v>SI</v>
      </c>
      <c r="Q53" s="17"/>
    </row>
    <row r="54" spans="1:17">
      <c r="A54" t="s">
        <v>58</v>
      </c>
      <c r="B54" s="13">
        <v>9</v>
      </c>
      <c r="C54" s="13">
        <v>10.5</v>
      </c>
      <c r="D54">
        <v>100</v>
      </c>
      <c r="E54" s="13">
        <f t="shared" si="0"/>
        <v>10</v>
      </c>
      <c r="F54" s="3">
        <v>7426</v>
      </c>
      <c r="G54" s="4">
        <f t="shared" si="1"/>
        <v>0.71610414657666344</v>
      </c>
      <c r="H54" s="3">
        <v>7426</v>
      </c>
      <c r="I54" s="4">
        <f t="shared" si="2"/>
        <v>0.80603495061326391</v>
      </c>
      <c r="J54" s="3">
        <f t="shared" si="3"/>
        <v>0</v>
      </c>
      <c r="K54" s="4">
        <f t="shared" si="4"/>
        <v>0</v>
      </c>
      <c r="L54" s="13">
        <f t="shared" si="5"/>
        <v>24.71</v>
      </c>
      <c r="M54" s="13">
        <v>14</v>
      </c>
      <c r="N54" s="11">
        <f t="shared" si="6"/>
        <v>68.209999999999994</v>
      </c>
      <c r="O54" s="12">
        <f t="shared" si="7"/>
        <v>47</v>
      </c>
      <c r="P54" s="12" t="str">
        <f t="shared" si="8"/>
        <v>SI</v>
      </c>
      <c r="Q54" s="17"/>
    </row>
    <row r="55" spans="1:17">
      <c r="A55" t="s">
        <v>66</v>
      </c>
      <c r="B55" s="13">
        <v>9.5</v>
      </c>
      <c r="C55" s="13">
        <v>13</v>
      </c>
      <c r="D55">
        <v>100</v>
      </c>
      <c r="E55" s="13">
        <f t="shared" si="0"/>
        <v>10</v>
      </c>
      <c r="F55" s="3">
        <v>6574</v>
      </c>
      <c r="G55" s="4">
        <f t="shared" si="1"/>
        <v>0.63394406943105108</v>
      </c>
      <c r="H55" s="3">
        <v>6574</v>
      </c>
      <c r="I55" s="4">
        <f t="shared" si="2"/>
        <v>0.71355693042440027</v>
      </c>
      <c r="J55" s="3">
        <f t="shared" si="3"/>
        <v>0</v>
      </c>
      <c r="K55" s="4">
        <f t="shared" si="4"/>
        <v>0</v>
      </c>
      <c r="L55" s="13">
        <f t="shared" si="5"/>
        <v>21.88</v>
      </c>
      <c r="M55" s="13">
        <v>13.5</v>
      </c>
      <c r="N55" s="11">
        <f t="shared" si="6"/>
        <v>67.88</v>
      </c>
      <c r="O55" s="12">
        <f t="shared" si="7"/>
        <v>48.5</v>
      </c>
      <c r="P55" s="12" t="str">
        <f t="shared" si="8"/>
        <v>SI</v>
      </c>
      <c r="Q55" s="17"/>
    </row>
    <row r="56" spans="1:17">
      <c r="A56" t="s">
        <v>540</v>
      </c>
      <c r="B56" s="13">
        <v>7</v>
      </c>
      <c r="C56" s="13">
        <v>9.5</v>
      </c>
      <c r="D56">
        <v>100</v>
      </c>
      <c r="E56" s="13">
        <f t="shared" si="0"/>
        <v>10</v>
      </c>
      <c r="F56" s="3">
        <v>6423</v>
      </c>
      <c r="G56" s="4">
        <f t="shared" si="1"/>
        <v>0.61938283510125358</v>
      </c>
      <c r="H56" s="3">
        <v>6423</v>
      </c>
      <c r="I56" s="4">
        <f t="shared" si="2"/>
        <v>0.69716704656463691</v>
      </c>
      <c r="J56" s="3">
        <f t="shared" si="3"/>
        <v>0</v>
      </c>
      <c r="K56" s="4">
        <f t="shared" si="4"/>
        <v>0</v>
      </c>
      <c r="L56" s="13">
        <f t="shared" si="5"/>
        <v>21.38</v>
      </c>
      <c r="M56" s="13">
        <v>20</v>
      </c>
      <c r="N56" s="11">
        <f t="shared" si="6"/>
        <v>67.88</v>
      </c>
      <c r="O56" s="12">
        <f t="shared" si="7"/>
        <v>48.5</v>
      </c>
      <c r="P56" s="12" t="str">
        <f t="shared" si="8"/>
        <v>SI</v>
      </c>
      <c r="Q56" s="17"/>
    </row>
    <row r="57" spans="1:17">
      <c r="A57" t="s">
        <v>67</v>
      </c>
      <c r="B57" s="13">
        <v>10</v>
      </c>
      <c r="C57" s="13">
        <v>12.5</v>
      </c>
      <c r="D57">
        <v>100</v>
      </c>
      <c r="E57" s="13">
        <f t="shared" si="0"/>
        <v>10</v>
      </c>
      <c r="F57" s="3">
        <v>6567</v>
      </c>
      <c r="G57" s="4">
        <f t="shared" si="1"/>
        <v>0.63326904532304729</v>
      </c>
      <c r="H57" s="3">
        <v>6567</v>
      </c>
      <c r="I57" s="4">
        <f t="shared" si="2"/>
        <v>0.71279713448388149</v>
      </c>
      <c r="J57" s="3">
        <f t="shared" si="3"/>
        <v>0</v>
      </c>
      <c r="K57" s="4">
        <f t="shared" si="4"/>
        <v>0</v>
      </c>
      <c r="L57" s="13">
        <f t="shared" si="5"/>
        <v>21.86</v>
      </c>
      <c r="M57" s="13">
        <v>13.5</v>
      </c>
      <c r="N57" s="11">
        <f t="shared" si="6"/>
        <v>67.86</v>
      </c>
      <c r="O57" s="12">
        <f t="shared" si="7"/>
        <v>50</v>
      </c>
      <c r="P57" s="12" t="str">
        <f t="shared" si="8"/>
        <v>SI</v>
      </c>
      <c r="Q57" s="17"/>
    </row>
    <row r="58" spans="1:17">
      <c r="A58" t="s">
        <v>65</v>
      </c>
      <c r="B58" s="13">
        <v>11</v>
      </c>
      <c r="C58" s="13">
        <v>11.5</v>
      </c>
      <c r="D58">
        <v>100</v>
      </c>
      <c r="E58" s="13">
        <f t="shared" si="0"/>
        <v>10</v>
      </c>
      <c r="F58" s="3">
        <v>6939</v>
      </c>
      <c r="G58" s="4">
        <f t="shared" si="1"/>
        <v>0.66914175506268081</v>
      </c>
      <c r="H58" s="3">
        <v>6423</v>
      </c>
      <c r="I58" s="4">
        <f t="shared" si="2"/>
        <v>0.69716704656463691</v>
      </c>
      <c r="J58" s="3">
        <f t="shared" si="3"/>
        <v>516</v>
      </c>
      <c r="K58" s="4">
        <f t="shared" si="4"/>
        <v>8.5050271963078947E-2</v>
      </c>
      <c r="L58" s="13">
        <f t="shared" si="5"/>
        <v>22.65</v>
      </c>
      <c r="M58" s="13">
        <v>12.5</v>
      </c>
      <c r="N58" s="11">
        <f t="shared" si="6"/>
        <v>67.650000000000006</v>
      </c>
      <c r="O58" s="12">
        <f t="shared" si="7"/>
        <v>51</v>
      </c>
      <c r="P58" s="12" t="str">
        <f t="shared" si="8"/>
        <v>SI</v>
      </c>
      <c r="Q58" s="17"/>
    </row>
    <row r="59" spans="1:17">
      <c r="A59" t="s">
        <v>71</v>
      </c>
      <c r="B59" s="13">
        <v>11</v>
      </c>
      <c r="C59" s="13">
        <v>9.5</v>
      </c>
      <c r="D59">
        <v>100</v>
      </c>
      <c r="E59" s="13">
        <f t="shared" si="0"/>
        <v>10</v>
      </c>
      <c r="F59" s="3">
        <v>6762</v>
      </c>
      <c r="G59" s="4">
        <f t="shared" si="1"/>
        <v>0.65207328833172618</v>
      </c>
      <c r="H59" s="3">
        <v>6762</v>
      </c>
      <c r="I59" s="4">
        <f t="shared" si="2"/>
        <v>0.7339628785411918</v>
      </c>
      <c r="J59" s="3">
        <f t="shared" si="3"/>
        <v>0</v>
      </c>
      <c r="K59" s="4">
        <f t="shared" si="4"/>
        <v>0</v>
      </c>
      <c r="L59" s="13">
        <f t="shared" si="5"/>
        <v>22.5</v>
      </c>
      <c r="M59" s="13">
        <v>14.5</v>
      </c>
      <c r="N59" s="11">
        <f t="shared" si="6"/>
        <v>67.5</v>
      </c>
      <c r="O59" s="12">
        <f t="shared" si="7"/>
        <v>52</v>
      </c>
      <c r="P59" s="12" t="str">
        <f t="shared" si="8"/>
        <v>SI</v>
      </c>
      <c r="Q59" s="17"/>
    </row>
    <row r="60" spans="1:17">
      <c r="A60" t="s">
        <v>75</v>
      </c>
      <c r="B60" s="13">
        <v>10</v>
      </c>
      <c r="C60" s="13">
        <v>12</v>
      </c>
      <c r="D60">
        <v>100</v>
      </c>
      <c r="E60" s="13">
        <f t="shared" si="0"/>
        <v>10</v>
      </c>
      <c r="F60" s="3">
        <v>5843</v>
      </c>
      <c r="G60" s="4">
        <f t="shared" si="1"/>
        <v>0.56345226615236255</v>
      </c>
      <c r="H60" s="3">
        <v>5843</v>
      </c>
      <c r="I60" s="4">
        <f t="shared" si="2"/>
        <v>0.63421252577879084</v>
      </c>
      <c r="J60" s="3">
        <f t="shared" si="3"/>
        <v>0</v>
      </c>
      <c r="K60" s="4">
        <f t="shared" si="4"/>
        <v>0</v>
      </c>
      <c r="L60" s="13">
        <f t="shared" si="5"/>
        <v>19.45</v>
      </c>
      <c r="M60" s="13">
        <v>16</v>
      </c>
      <c r="N60" s="11">
        <f t="shared" si="6"/>
        <v>67.45</v>
      </c>
      <c r="O60" s="12">
        <f t="shared" si="7"/>
        <v>53</v>
      </c>
      <c r="P60" s="12" t="str">
        <f t="shared" si="8"/>
        <v>SI</v>
      </c>
      <c r="Q60" s="17"/>
    </row>
    <row r="61" spans="1:17">
      <c r="A61" t="s">
        <v>492</v>
      </c>
      <c r="B61" s="13">
        <v>8.5</v>
      </c>
      <c r="C61" s="13">
        <v>10.5</v>
      </c>
      <c r="D61">
        <v>100</v>
      </c>
      <c r="E61" s="13">
        <f t="shared" si="0"/>
        <v>10</v>
      </c>
      <c r="F61" s="3">
        <v>6564</v>
      </c>
      <c r="G61" s="4">
        <f t="shared" si="1"/>
        <v>0.63297974927675993</v>
      </c>
      <c r="H61" s="3">
        <v>6564</v>
      </c>
      <c r="I61" s="4">
        <f t="shared" si="2"/>
        <v>0.71247150765223055</v>
      </c>
      <c r="J61" s="3">
        <f t="shared" si="3"/>
        <v>0</v>
      </c>
      <c r="K61" s="4">
        <f t="shared" si="4"/>
        <v>0</v>
      </c>
      <c r="L61" s="13">
        <f t="shared" si="5"/>
        <v>21.85</v>
      </c>
      <c r="M61" s="13">
        <v>16.5</v>
      </c>
      <c r="N61" s="11">
        <f t="shared" si="6"/>
        <v>67.349999999999994</v>
      </c>
      <c r="O61" s="12">
        <f t="shared" si="7"/>
        <v>54</v>
      </c>
      <c r="P61" s="12" t="str">
        <f t="shared" si="8"/>
        <v>SI</v>
      </c>
      <c r="Q61" s="17"/>
    </row>
    <row r="62" spans="1:17">
      <c r="A62" t="s">
        <v>541</v>
      </c>
      <c r="B62" s="13">
        <v>11.5</v>
      </c>
      <c r="C62" s="13">
        <v>11.5</v>
      </c>
      <c r="D62">
        <v>100</v>
      </c>
      <c r="E62" s="13">
        <f t="shared" si="0"/>
        <v>10</v>
      </c>
      <c r="F62" s="3">
        <v>5478</v>
      </c>
      <c r="G62" s="4">
        <f t="shared" si="1"/>
        <v>0.52825458052073293</v>
      </c>
      <c r="H62" s="3">
        <v>5478</v>
      </c>
      <c r="I62" s="4">
        <f t="shared" si="2"/>
        <v>0.59459459459459463</v>
      </c>
      <c r="J62" s="3">
        <f t="shared" si="3"/>
        <v>0</v>
      </c>
      <c r="K62" s="4">
        <f t="shared" si="4"/>
        <v>0</v>
      </c>
      <c r="L62" s="13">
        <f t="shared" si="5"/>
        <v>18.23</v>
      </c>
      <c r="M62" s="13">
        <v>16</v>
      </c>
      <c r="N62" s="11">
        <f t="shared" si="6"/>
        <v>67.23</v>
      </c>
      <c r="O62" s="12">
        <f t="shared" si="7"/>
        <v>55</v>
      </c>
      <c r="P62" s="12" t="str">
        <f t="shared" si="8"/>
        <v>SI</v>
      </c>
      <c r="Q62" s="17"/>
    </row>
    <row r="63" spans="1:17">
      <c r="A63" t="s">
        <v>81</v>
      </c>
      <c r="B63" s="13">
        <v>11.5</v>
      </c>
      <c r="C63" s="13">
        <v>12.5</v>
      </c>
      <c r="D63">
        <v>100</v>
      </c>
      <c r="E63" s="13">
        <f t="shared" si="0"/>
        <v>10</v>
      </c>
      <c r="F63" s="3">
        <v>4920</v>
      </c>
      <c r="G63" s="4">
        <f t="shared" si="1"/>
        <v>0.47444551591128253</v>
      </c>
      <c r="H63" s="3">
        <v>4920</v>
      </c>
      <c r="I63" s="4">
        <f t="shared" si="2"/>
        <v>0.53402800390752203</v>
      </c>
      <c r="J63" s="3">
        <f t="shared" si="3"/>
        <v>0</v>
      </c>
      <c r="K63" s="4">
        <f t="shared" si="4"/>
        <v>0</v>
      </c>
      <c r="L63" s="13">
        <f t="shared" si="5"/>
        <v>16.37</v>
      </c>
      <c r="M63" s="13">
        <v>16.5</v>
      </c>
      <c r="N63" s="11">
        <f t="shared" si="6"/>
        <v>66.87</v>
      </c>
      <c r="O63" s="12">
        <f t="shared" si="7"/>
        <v>56</v>
      </c>
      <c r="P63" s="12" t="str">
        <f t="shared" si="8"/>
        <v>SI</v>
      </c>
      <c r="Q63" s="17"/>
    </row>
    <row r="64" spans="1:17">
      <c r="A64" t="s">
        <v>83</v>
      </c>
      <c r="B64" s="13">
        <v>13</v>
      </c>
      <c r="C64" s="13">
        <v>13</v>
      </c>
      <c r="D64">
        <v>100</v>
      </c>
      <c r="E64" s="13">
        <f t="shared" si="0"/>
        <v>10</v>
      </c>
      <c r="F64" s="3">
        <v>4159</v>
      </c>
      <c r="G64" s="4">
        <f t="shared" si="1"/>
        <v>0.40106075216972037</v>
      </c>
      <c r="H64" s="3">
        <v>4159</v>
      </c>
      <c r="I64" s="4">
        <f t="shared" si="2"/>
        <v>0.45142733094540322</v>
      </c>
      <c r="J64" s="3">
        <f t="shared" si="3"/>
        <v>0</v>
      </c>
      <c r="K64" s="4">
        <f t="shared" si="4"/>
        <v>0</v>
      </c>
      <c r="L64" s="13">
        <f t="shared" si="5"/>
        <v>13.84</v>
      </c>
      <c r="M64" s="13">
        <v>17</v>
      </c>
      <c r="N64" s="11">
        <f t="shared" si="6"/>
        <v>66.84</v>
      </c>
      <c r="O64" s="12">
        <f t="shared" si="7"/>
        <v>57</v>
      </c>
      <c r="P64" s="12" t="str">
        <f t="shared" si="8"/>
        <v>SI</v>
      </c>
      <c r="Q64" s="17"/>
    </row>
    <row r="65" spans="1:17">
      <c r="A65" t="s">
        <v>542</v>
      </c>
      <c r="B65" s="13">
        <v>10.5</v>
      </c>
      <c r="C65" s="13">
        <v>8.5</v>
      </c>
      <c r="D65">
        <v>100</v>
      </c>
      <c r="E65" s="13">
        <f t="shared" si="0"/>
        <v>10</v>
      </c>
      <c r="F65" s="3">
        <v>9100</v>
      </c>
      <c r="G65" s="4">
        <f t="shared" si="1"/>
        <v>0.87753134040501446</v>
      </c>
      <c r="H65" s="3">
        <v>3286</v>
      </c>
      <c r="I65" s="4">
        <f t="shared" si="2"/>
        <v>0.35666992293498317</v>
      </c>
      <c r="J65" s="3">
        <f t="shared" si="3"/>
        <v>5814</v>
      </c>
      <c r="K65" s="4">
        <f t="shared" si="4"/>
        <v>0.95829899456073842</v>
      </c>
      <c r="L65" s="13">
        <f t="shared" si="5"/>
        <v>25.33</v>
      </c>
      <c r="M65" s="13">
        <v>12.5</v>
      </c>
      <c r="N65" s="11">
        <f t="shared" si="6"/>
        <v>66.83</v>
      </c>
      <c r="O65" s="12">
        <f t="shared" si="7"/>
        <v>58</v>
      </c>
      <c r="P65" s="12" t="str">
        <f t="shared" si="8"/>
        <v>SI</v>
      </c>
      <c r="Q65" s="17"/>
    </row>
    <row r="66" spans="1:17">
      <c r="A66" t="s">
        <v>89</v>
      </c>
      <c r="B66" s="13">
        <v>9.5</v>
      </c>
      <c r="C66" s="13">
        <v>9.5</v>
      </c>
      <c r="D66">
        <v>100</v>
      </c>
      <c r="E66" s="13">
        <f t="shared" si="0"/>
        <v>10</v>
      </c>
      <c r="F66" s="3">
        <v>6455</v>
      </c>
      <c r="G66" s="4">
        <f t="shared" si="1"/>
        <v>0.62246865959498554</v>
      </c>
      <c r="H66" s="3">
        <v>6455</v>
      </c>
      <c r="I66" s="4">
        <f t="shared" si="2"/>
        <v>0.70064039943558021</v>
      </c>
      <c r="J66" s="3">
        <f t="shared" si="3"/>
        <v>0</v>
      </c>
      <c r="K66" s="4">
        <f t="shared" si="4"/>
        <v>0</v>
      </c>
      <c r="L66" s="13">
        <f t="shared" si="5"/>
        <v>21.48</v>
      </c>
      <c r="M66" s="13">
        <v>16</v>
      </c>
      <c r="N66" s="11">
        <f t="shared" si="6"/>
        <v>66.48</v>
      </c>
      <c r="O66" s="12">
        <f t="shared" si="7"/>
        <v>59</v>
      </c>
      <c r="P66" s="12" t="str">
        <f t="shared" si="8"/>
        <v>SI</v>
      </c>
      <c r="Q66" s="17"/>
    </row>
    <row r="67" spans="1:17">
      <c r="A67" t="s">
        <v>88</v>
      </c>
      <c r="B67" s="13">
        <v>11.5</v>
      </c>
      <c r="C67" s="13">
        <v>12.5</v>
      </c>
      <c r="D67">
        <v>100</v>
      </c>
      <c r="E67" s="13">
        <f t="shared" si="0"/>
        <v>10</v>
      </c>
      <c r="F67" s="3">
        <v>4826</v>
      </c>
      <c r="G67" s="4">
        <f t="shared" si="1"/>
        <v>0.46538090646094504</v>
      </c>
      <c r="H67" s="3">
        <v>3943</v>
      </c>
      <c r="I67" s="4">
        <f t="shared" si="2"/>
        <v>0.4279821990665364</v>
      </c>
      <c r="J67" s="3">
        <f t="shared" si="3"/>
        <v>883</v>
      </c>
      <c r="K67" s="4">
        <f t="shared" si="4"/>
        <v>0.14554145376627659</v>
      </c>
      <c r="L67" s="13">
        <f t="shared" si="5"/>
        <v>15.31</v>
      </c>
      <c r="M67" s="13">
        <v>17</v>
      </c>
      <c r="N67" s="11">
        <f t="shared" si="6"/>
        <v>66.31</v>
      </c>
      <c r="O67" s="12">
        <f t="shared" si="7"/>
        <v>60</v>
      </c>
      <c r="P67" s="12" t="str">
        <f t="shared" si="8"/>
        <v>SI</v>
      </c>
      <c r="Q67" s="17"/>
    </row>
    <row r="68" spans="1:17">
      <c r="A68" t="s">
        <v>96</v>
      </c>
      <c r="B68" s="13">
        <v>12</v>
      </c>
      <c r="C68" s="13">
        <v>11</v>
      </c>
      <c r="D68">
        <v>100</v>
      </c>
      <c r="E68" s="13">
        <f t="shared" si="0"/>
        <v>10</v>
      </c>
      <c r="F68" s="3">
        <v>6454</v>
      </c>
      <c r="G68" s="4">
        <f t="shared" si="1"/>
        <v>0.62237222757955646</v>
      </c>
      <c r="H68" s="3">
        <v>6454</v>
      </c>
      <c r="I68" s="4">
        <f t="shared" si="2"/>
        <v>0.70053185715836319</v>
      </c>
      <c r="J68" s="3">
        <f t="shared" si="3"/>
        <v>0</v>
      </c>
      <c r="K68" s="4">
        <f t="shared" si="4"/>
        <v>0</v>
      </c>
      <c r="L68" s="13">
        <f t="shared" si="5"/>
        <v>21.48</v>
      </c>
      <c r="M68" s="13">
        <v>11.5</v>
      </c>
      <c r="N68" s="11">
        <f t="shared" si="6"/>
        <v>65.98</v>
      </c>
      <c r="O68" s="12">
        <f t="shared" si="7"/>
        <v>61</v>
      </c>
      <c r="P68" s="12" t="str">
        <f t="shared" si="8"/>
        <v>SI</v>
      </c>
      <c r="Q68" s="17"/>
    </row>
    <row r="69" spans="1:17">
      <c r="A69" t="s">
        <v>97</v>
      </c>
      <c r="B69" s="13">
        <v>11.5</v>
      </c>
      <c r="C69" s="13">
        <v>10.5</v>
      </c>
      <c r="D69">
        <v>100</v>
      </c>
      <c r="E69" s="13">
        <f t="shared" si="0"/>
        <v>10</v>
      </c>
      <c r="F69" s="3">
        <v>5541</v>
      </c>
      <c r="G69" s="4">
        <f t="shared" si="1"/>
        <v>0.53432979749276754</v>
      </c>
      <c r="H69" s="3">
        <v>5541</v>
      </c>
      <c r="I69" s="4">
        <f t="shared" si="2"/>
        <v>0.60143275805926411</v>
      </c>
      <c r="J69" s="3">
        <f t="shared" si="3"/>
        <v>0</v>
      </c>
      <c r="K69" s="4">
        <f t="shared" si="4"/>
        <v>0</v>
      </c>
      <c r="L69" s="13">
        <f t="shared" si="5"/>
        <v>18.440000000000001</v>
      </c>
      <c r="M69" s="13">
        <v>15.5</v>
      </c>
      <c r="N69" s="11">
        <f t="shared" si="6"/>
        <v>65.94</v>
      </c>
      <c r="O69" s="12">
        <f t="shared" si="7"/>
        <v>62.5</v>
      </c>
      <c r="P69" s="12" t="str">
        <f t="shared" si="8"/>
        <v>SI</v>
      </c>
      <c r="Q69" s="17"/>
    </row>
    <row r="70" spans="1:17">
      <c r="A70" t="s">
        <v>95</v>
      </c>
      <c r="B70" s="13">
        <v>8.5</v>
      </c>
      <c r="C70" s="13">
        <v>5.5</v>
      </c>
      <c r="D70">
        <v>100</v>
      </c>
      <c r="E70" s="13">
        <f t="shared" si="0"/>
        <v>10</v>
      </c>
      <c r="F70" s="3">
        <v>8546</v>
      </c>
      <c r="G70" s="4">
        <f t="shared" si="1"/>
        <v>0.82410800385728067</v>
      </c>
      <c r="H70" s="3">
        <v>8546</v>
      </c>
      <c r="I70" s="4">
        <f t="shared" si="2"/>
        <v>0.92760230109627695</v>
      </c>
      <c r="J70" s="3">
        <f t="shared" si="3"/>
        <v>0</v>
      </c>
      <c r="K70" s="4">
        <f t="shared" si="4"/>
        <v>0</v>
      </c>
      <c r="L70" s="13">
        <f t="shared" si="5"/>
        <v>28.44</v>
      </c>
      <c r="M70" s="13">
        <v>13.5</v>
      </c>
      <c r="N70" s="11">
        <f t="shared" si="6"/>
        <v>65.94</v>
      </c>
      <c r="O70" s="12">
        <f t="shared" si="7"/>
        <v>62.5</v>
      </c>
      <c r="P70" s="12" t="str">
        <f t="shared" si="8"/>
        <v>SI</v>
      </c>
      <c r="Q70" s="17"/>
    </row>
    <row r="71" spans="1:17">
      <c r="A71" t="s">
        <v>543</v>
      </c>
      <c r="B71" s="13">
        <v>13.5</v>
      </c>
      <c r="C71" s="13">
        <v>12</v>
      </c>
      <c r="D71">
        <v>100</v>
      </c>
      <c r="E71" s="13">
        <f t="shared" si="0"/>
        <v>10</v>
      </c>
      <c r="F71" s="3">
        <v>4138</v>
      </c>
      <c r="G71" s="4">
        <f t="shared" si="1"/>
        <v>0.39903567984570876</v>
      </c>
      <c r="H71" s="3">
        <v>4138</v>
      </c>
      <c r="I71" s="4">
        <f t="shared" si="2"/>
        <v>0.44914794312384676</v>
      </c>
      <c r="J71" s="3">
        <f t="shared" si="3"/>
        <v>0</v>
      </c>
      <c r="K71" s="4">
        <f t="shared" si="4"/>
        <v>0</v>
      </c>
      <c r="L71" s="13">
        <f t="shared" si="5"/>
        <v>13.77</v>
      </c>
      <c r="M71" s="13">
        <v>16.5</v>
      </c>
      <c r="N71" s="11">
        <f t="shared" si="6"/>
        <v>65.77</v>
      </c>
      <c r="O71" s="12">
        <f t="shared" si="7"/>
        <v>64</v>
      </c>
      <c r="P71" s="12" t="str">
        <f t="shared" si="8"/>
        <v>SI</v>
      </c>
      <c r="Q71" s="17"/>
    </row>
    <row r="72" spans="1:17">
      <c r="A72" t="s">
        <v>99</v>
      </c>
      <c r="B72" s="13">
        <v>11</v>
      </c>
      <c r="C72" s="13">
        <v>11</v>
      </c>
      <c r="D72">
        <v>100</v>
      </c>
      <c r="E72" s="13">
        <f t="shared" ref="E72:E135" si="9">+ROUND(D72*10%,2)</f>
        <v>10</v>
      </c>
      <c r="F72" s="3">
        <v>4734</v>
      </c>
      <c r="G72" s="4">
        <f t="shared" ref="G72:G135" si="10">+F72/MAX(F:F)</f>
        <v>0.45650916104146577</v>
      </c>
      <c r="H72" s="3">
        <v>4734</v>
      </c>
      <c r="I72" s="4">
        <f t="shared" ref="I72:I135" si="11">+H72/MAX(H:H)</f>
        <v>0.51383914034516442</v>
      </c>
      <c r="J72" s="3">
        <f t="shared" ref="J72:J135" si="12">+F72-H72</f>
        <v>0</v>
      </c>
      <c r="K72" s="4">
        <f t="shared" ref="K72:K135" si="13">+J72/MAX(J:J)</f>
        <v>0</v>
      </c>
      <c r="L72" s="13">
        <f t="shared" ref="L72:L135" si="14">+ROUND((G72*30+I72*50+K72*20)*40%,2)</f>
        <v>15.75</v>
      </c>
      <c r="M72" s="13">
        <v>18</v>
      </c>
      <c r="N72" s="11">
        <f t="shared" ref="N72:N135" si="15">+ROUND(B72+C72+E72+L72+M72,2)</f>
        <v>65.75</v>
      </c>
      <c r="O72" s="12">
        <f t="shared" ref="O72:O135" si="16">+_xlfn.RANK.AVG(N72,N:N)</f>
        <v>65</v>
      </c>
      <c r="P72" s="12" t="str">
        <f t="shared" ref="P72:P135" si="17">+IF(N72&gt;=41,"SI","NO")</f>
        <v>SI</v>
      </c>
      <c r="Q72" s="17"/>
    </row>
    <row r="73" spans="1:17">
      <c r="A73" t="s">
        <v>544</v>
      </c>
      <c r="B73" s="13">
        <v>13</v>
      </c>
      <c r="C73" s="13">
        <v>12</v>
      </c>
      <c r="D73">
        <v>100</v>
      </c>
      <c r="E73" s="13">
        <f t="shared" si="9"/>
        <v>10</v>
      </c>
      <c r="F73" s="3">
        <v>4502</v>
      </c>
      <c r="G73" s="4">
        <f t="shared" si="10"/>
        <v>0.43413693346190935</v>
      </c>
      <c r="H73" s="3">
        <v>4502</v>
      </c>
      <c r="I73" s="4">
        <f t="shared" si="11"/>
        <v>0.48865733203082601</v>
      </c>
      <c r="J73" s="3">
        <f t="shared" si="12"/>
        <v>0</v>
      </c>
      <c r="K73" s="4">
        <f t="shared" si="13"/>
        <v>0</v>
      </c>
      <c r="L73" s="13">
        <f t="shared" si="14"/>
        <v>14.98</v>
      </c>
      <c r="M73" s="13">
        <v>15.5</v>
      </c>
      <c r="N73" s="11">
        <f t="shared" si="15"/>
        <v>65.48</v>
      </c>
      <c r="O73" s="12">
        <f t="shared" si="16"/>
        <v>66</v>
      </c>
      <c r="P73" s="12" t="str">
        <f t="shared" si="17"/>
        <v>SI</v>
      </c>
      <c r="Q73" s="17"/>
    </row>
    <row r="74" spans="1:17">
      <c r="A74" t="s">
        <v>493</v>
      </c>
      <c r="B74" s="13">
        <v>10.5</v>
      </c>
      <c r="C74" s="13">
        <v>10.5</v>
      </c>
      <c r="D74">
        <v>100</v>
      </c>
      <c r="E74" s="13">
        <f t="shared" si="9"/>
        <v>10</v>
      </c>
      <c r="F74" s="3">
        <v>5843</v>
      </c>
      <c r="G74" s="4">
        <f t="shared" si="10"/>
        <v>0.56345226615236255</v>
      </c>
      <c r="H74" s="3">
        <v>5843</v>
      </c>
      <c r="I74" s="4">
        <f t="shared" si="11"/>
        <v>0.63421252577879084</v>
      </c>
      <c r="J74" s="3">
        <f t="shared" si="12"/>
        <v>0</v>
      </c>
      <c r="K74" s="4">
        <f t="shared" si="13"/>
        <v>0</v>
      </c>
      <c r="L74" s="13">
        <f t="shared" si="14"/>
        <v>19.45</v>
      </c>
      <c r="M74" s="13">
        <v>15</v>
      </c>
      <c r="N74" s="11">
        <f t="shared" si="15"/>
        <v>65.45</v>
      </c>
      <c r="O74" s="12">
        <f t="shared" si="16"/>
        <v>67.5</v>
      </c>
      <c r="P74" s="12" t="str">
        <f t="shared" si="17"/>
        <v>SI</v>
      </c>
      <c r="Q74" s="17"/>
    </row>
    <row r="75" spans="1:17">
      <c r="A75" t="s">
        <v>494</v>
      </c>
      <c r="B75" s="13">
        <v>10</v>
      </c>
      <c r="C75" s="13">
        <v>11</v>
      </c>
      <c r="D75">
        <v>100</v>
      </c>
      <c r="E75" s="13">
        <f t="shared" si="9"/>
        <v>10</v>
      </c>
      <c r="F75" s="3">
        <v>5843</v>
      </c>
      <c r="G75" s="4">
        <f t="shared" si="10"/>
        <v>0.56345226615236255</v>
      </c>
      <c r="H75" s="3">
        <v>5843</v>
      </c>
      <c r="I75" s="4">
        <f t="shared" si="11"/>
        <v>0.63421252577879084</v>
      </c>
      <c r="J75" s="3">
        <f t="shared" si="12"/>
        <v>0</v>
      </c>
      <c r="K75" s="4">
        <f t="shared" si="13"/>
        <v>0</v>
      </c>
      <c r="L75" s="13">
        <f t="shared" si="14"/>
        <v>19.45</v>
      </c>
      <c r="M75" s="13">
        <v>15</v>
      </c>
      <c r="N75" s="11">
        <f t="shared" si="15"/>
        <v>65.45</v>
      </c>
      <c r="O75" s="12">
        <f t="shared" si="16"/>
        <v>67.5</v>
      </c>
      <c r="P75" s="12" t="str">
        <f t="shared" si="17"/>
        <v>SI</v>
      </c>
      <c r="Q75" s="17"/>
    </row>
    <row r="76" spans="1:17">
      <c r="A76" t="s">
        <v>105</v>
      </c>
      <c r="B76" s="13">
        <v>9.5</v>
      </c>
      <c r="C76" s="13">
        <v>9</v>
      </c>
      <c r="D76">
        <v>100</v>
      </c>
      <c r="E76" s="13">
        <f t="shared" si="9"/>
        <v>10</v>
      </c>
      <c r="F76" s="3">
        <v>6564</v>
      </c>
      <c r="G76" s="4">
        <f t="shared" si="10"/>
        <v>0.63297974927675993</v>
      </c>
      <c r="H76" s="3">
        <v>6564</v>
      </c>
      <c r="I76" s="4">
        <f t="shared" si="11"/>
        <v>0.71247150765223055</v>
      </c>
      <c r="J76" s="3">
        <f t="shared" si="12"/>
        <v>0</v>
      </c>
      <c r="K76" s="4">
        <f t="shared" si="13"/>
        <v>0</v>
      </c>
      <c r="L76" s="13">
        <f t="shared" si="14"/>
        <v>21.85</v>
      </c>
      <c r="M76" s="13">
        <v>15</v>
      </c>
      <c r="N76" s="11">
        <f t="shared" si="15"/>
        <v>65.349999999999994</v>
      </c>
      <c r="O76" s="12">
        <f t="shared" si="16"/>
        <v>69</v>
      </c>
      <c r="P76" s="12" t="str">
        <f t="shared" si="17"/>
        <v>SI</v>
      </c>
      <c r="Q76" s="17"/>
    </row>
    <row r="77" spans="1:17">
      <c r="A77" t="s">
        <v>495</v>
      </c>
      <c r="B77" s="13">
        <v>11.5</v>
      </c>
      <c r="C77" s="13">
        <v>10</v>
      </c>
      <c r="D77">
        <v>100</v>
      </c>
      <c r="E77" s="13">
        <f t="shared" si="9"/>
        <v>10</v>
      </c>
      <c r="F77" s="3">
        <v>5843</v>
      </c>
      <c r="G77" s="4">
        <f t="shared" si="10"/>
        <v>0.56345226615236255</v>
      </c>
      <c r="H77" s="3">
        <v>5843</v>
      </c>
      <c r="I77" s="4">
        <f t="shared" si="11"/>
        <v>0.63421252577879084</v>
      </c>
      <c r="J77" s="3">
        <f t="shared" si="12"/>
        <v>0</v>
      </c>
      <c r="K77" s="4">
        <f t="shared" si="13"/>
        <v>0</v>
      </c>
      <c r="L77" s="13">
        <f t="shared" si="14"/>
        <v>19.45</v>
      </c>
      <c r="M77" s="13">
        <v>14</v>
      </c>
      <c r="N77" s="11">
        <f t="shared" si="15"/>
        <v>64.95</v>
      </c>
      <c r="O77" s="12">
        <f t="shared" si="16"/>
        <v>70</v>
      </c>
      <c r="P77" s="12" t="str">
        <f t="shared" si="17"/>
        <v>SI</v>
      </c>
      <c r="Q77" s="17"/>
    </row>
    <row r="78" spans="1:17">
      <c r="A78" t="s">
        <v>110</v>
      </c>
      <c r="B78" s="13">
        <v>11</v>
      </c>
      <c r="C78" s="13">
        <v>10.5</v>
      </c>
      <c r="D78">
        <v>100</v>
      </c>
      <c r="E78" s="13">
        <f t="shared" si="9"/>
        <v>10</v>
      </c>
      <c r="F78" s="3">
        <v>5692</v>
      </c>
      <c r="G78" s="4">
        <f t="shared" si="10"/>
        <v>0.54889103182256505</v>
      </c>
      <c r="H78" s="3">
        <v>5692</v>
      </c>
      <c r="I78" s="4">
        <f t="shared" si="11"/>
        <v>0.61782264191902747</v>
      </c>
      <c r="J78" s="3">
        <f t="shared" si="12"/>
        <v>0</v>
      </c>
      <c r="K78" s="4">
        <f t="shared" si="13"/>
        <v>0</v>
      </c>
      <c r="L78" s="13">
        <f t="shared" si="14"/>
        <v>18.940000000000001</v>
      </c>
      <c r="M78" s="13">
        <v>14.5</v>
      </c>
      <c r="N78" s="11">
        <f t="shared" si="15"/>
        <v>64.94</v>
      </c>
      <c r="O78" s="12">
        <f t="shared" si="16"/>
        <v>71</v>
      </c>
      <c r="P78" s="12" t="str">
        <f t="shared" si="17"/>
        <v>SI</v>
      </c>
      <c r="Q78" s="17"/>
    </row>
    <row r="79" spans="1:17">
      <c r="A79" t="s">
        <v>77</v>
      </c>
      <c r="B79" s="13">
        <v>7.5</v>
      </c>
      <c r="C79" s="13">
        <v>7.5</v>
      </c>
      <c r="D79">
        <v>100</v>
      </c>
      <c r="E79" s="13">
        <f t="shared" si="9"/>
        <v>10</v>
      </c>
      <c r="F79" s="3">
        <v>10220</v>
      </c>
      <c r="G79" s="4">
        <f t="shared" si="10"/>
        <v>0.98553519768563158</v>
      </c>
      <c r="H79" s="3">
        <v>5784</v>
      </c>
      <c r="I79" s="4">
        <f t="shared" si="11"/>
        <v>0.6278085314229892</v>
      </c>
      <c r="J79" s="3">
        <f t="shared" si="12"/>
        <v>4436</v>
      </c>
      <c r="K79" s="4">
        <f t="shared" si="13"/>
        <v>0.73116861710895009</v>
      </c>
      <c r="L79" s="13">
        <f t="shared" si="14"/>
        <v>30.23</v>
      </c>
      <c r="M79" s="13">
        <v>9.5</v>
      </c>
      <c r="N79" s="11">
        <f t="shared" si="15"/>
        <v>64.73</v>
      </c>
      <c r="O79" s="12">
        <f t="shared" si="16"/>
        <v>72</v>
      </c>
      <c r="P79" s="12" t="str">
        <f t="shared" si="17"/>
        <v>SI</v>
      </c>
      <c r="Q79" s="17"/>
    </row>
    <row r="80" spans="1:17">
      <c r="A80" t="s">
        <v>545</v>
      </c>
      <c r="B80" s="13">
        <v>14</v>
      </c>
      <c r="C80" s="13">
        <v>12.5</v>
      </c>
      <c r="D80">
        <v>100</v>
      </c>
      <c r="E80" s="13">
        <f t="shared" si="9"/>
        <v>10</v>
      </c>
      <c r="F80" s="3">
        <v>4124</v>
      </c>
      <c r="G80" s="4">
        <f t="shared" si="10"/>
        <v>0.39768563162970105</v>
      </c>
      <c r="H80" s="3">
        <v>4124</v>
      </c>
      <c r="I80" s="4">
        <f t="shared" si="11"/>
        <v>0.44762835124280909</v>
      </c>
      <c r="J80" s="3">
        <f t="shared" si="12"/>
        <v>0</v>
      </c>
      <c r="K80" s="4">
        <f t="shared" si="13"/>
        <v>0</v>
      </c>
      <c r="L80" s="13">
        <f t="shared" si="14"/>
        <v>13.72</v>
      </c>
      <c r="M80" s="13">
        <v>14.5</v>
      </c>
      <c r="N80" s="11">
        <f t="shared" si="15"/>
        <v>64.72</v>
      </c>
      <c r="O80" s="12">
        <f t="shared" si="16"/>
        <v>73</v>
      </c>
      <c r="P80" s="12" t="str">
        <f t="shared" si="17"/>
        <v>SI</v>
      </c>
      <c r="Q80" s="17"/>
    </row>
    <row r="81" spans="1:17">
      <c r="A81" t="s">
        <v>117</v>
      </c>
      <c r="B81" s="13">
        <v>10.5</v>
      </c>
      <c r="C81" s="13">
        <v>10.5</v>
      </c>
      <c r="D81">
        <v>100</v>
      </c>
      <c r="E81" s="13">
        <f t="shared" si="9"/>
        <v>10</v>
      </c>
      <c r="F81" s="3">
        <v>6208</v>
      </c>
      <c r="G81" s="4">
        <f t="shared" si="10"/>
        <v>0.59864995178399227</v>
      </c>
      <c r="H81" s="3">
        <v>6208</v>
      </c>
      <c r="I81" s="4">
        <f t="shared" si="11"/>
        <v>0.67383045696298705</v>
      </c>
      <c r="J81" s="3">
        <f t="shared" si="12"/>
        <v>0</v>
      </c>
      <c r="K81" s="4">
        <f t="shared" si="13"/>
        <v>0</v>
      </c>
      <c r="L81" s="13">
        <f t="shared" si="14"/>
        <v>20.66</v>
      </c>
      <c r="M81" s="13">
        <v>13</v>
      </c>
      <c r="N81" s="11">
        <f t="shared" si="15"/>
        <v>64.66</v>
      </c>
      <c r="O81" s="12">
        <f t="shared" si="16"/>
        <v>74</v>
      </c>
      <c r="P81" s="12" t="str">
        <f t="shared" si="17"/>
        <v>SI</v>
      </c>
      <c r="Q81" s="17"/>
    </row>
    <row r="82" spans="1:17">
      <c r="A82" t="s">
        <v>546</v>
      </c>
      <c r="B82" s="13">
        <v>9.5</v>
      </c>
      <c r="C82" s="13">
        <v>11.5</v>
      </c>
      <c r="D82">
        <v>100</v>
      </c>
      <c r="E82" s="13">
        <f t="shared" si="9"/>
        <v>10</v>
      </c>
      <c r="F82" s="3">
        <v>5843</v>
      </c>
      <c r="G82" s="4">
        <f t="shared" si="10"/>
        <v>0.56345226615236255</v>
      </c>
      <c r="H82" s="3">
        <v>5843</v>
      </c>
      <c r="I82" s="4">
        <f t="shared" si="11"/>
        <v>0.63421252577879084</v>
      </c>
      <c r="J82" s="3">
        <f t="shared" si="12"/>
        <v>0</v>
      </c>
      <c r="K82" s="4">
        <f t="shared" si="13"/>
        <v>0</v>
      </c>
      <c r="L82" s="13">
        <f t="shared" si="14"/>
        <v>19.45</v>
      </c>
      <c r="M82" s="13">
        <v>14</v>
      </c>
      <c r="N82" s="11">
        <f t="shared" si="15"/>
        <v>64.45</v>
      </c>
      <c r="O82" s="12">
        <f t="shared" si="16"/>
        <v>75.5</v>
      </c>
      <c r="P82" s="12" t="str">
        <f t="shared" si="17"/>
        <v>SI</v>
      </c>
      <c r="Q82" s="17"/>
    </row>
    <row r="83" spans="1:17">
      <c r="A83" t="s">
        <v>120</v>
      </c>
      <c r="B83" s="13">
        <v>9</v>
      </c>
      <c r="C83" s="13">
        <v>11</v>
      </c>
      <c r="D83">
        <v>100</v>
      </c>
      <c r="E83" s="13">
        <f t="shared" si="9"/>
        <v>10</v>
      </c>
      <c r="F83" s="3">
        <v>5843</v>
      </c>
      <c r="G83" s="4">
        <f t="shared" si="10"/>
        <v>0.56345226615236255</v>
      </c>
      <c r="H83" s="3">
        <v>5843</v>
      </c>
      <c r="I83" s="4">
        <f t="shared" si="11"/>
        <v>0.63421252577879084</v>
      </c>
      <c r="J83" s="3">
        <f t="shared" si="12"/>
        <v>0</v>
      </c>
      <c r="K83" s="4">
        <f t="shared" si="13"/>
        <v>0</v>
      </c>
      <c r="L83" s="13">
        <f t="shared" si="14"/>
        <v>19.45</v>
      </c>
      <c r="M83" s="13">
        <v>15</v>
      </c>
      <c r="N83" s="11">
        <f t="shared" si="15"/>
        <v>64.45</v>
      </c>
      <c r="O83" s="12">
        <f t="shared" si="16"/>
        <v>75.5</v>
      </c>
      <c r="P83" s="12" t="str">
        <f t="shared" si="17"/>
        <v>SI</v>
      </c>
      <c r="Q83" s="17"/>
    </row>
    <row r="84" spans="1:17">
      <c r="A84" t="s">
        <v>496</v>
      </c>
      <c r="B84" s="13">
        <v>9.5</v>
      </c>
      <c r="C84" s="13">
        <v>11</v>
      </c>
      <c r="D84">
        <v>92.67</v>
      </c>
      <c r="E84" s="13">
        <f t="shared" si="9"/>
        <v>9.27</v>
      </c>
      <c r="F84" s="3">
        <v>5843</v>
      </c>
      <c r="G84" s="4">
        <f t="shared" si="10"/>
        <v>0.56345226615236255</v>
      </c>
      <c r="H84" s="3">
        <v>5843</v>
      </c>
      <c r="I84" s="4">
        <f t="shared" si="11"/>
        <v>0.63421252577879084</v>
      </c>
      <c r="J84" s="3">
        <f t="shared" si="12"/>
        <v>0</v>
      </c>
      <c r="K84" s="4">
        <f t="shared" si="13"/>
        <v>0</v>
      </c>
      <c r="L84" s="13">
        <f t="shared" si="14"/>
        <v>19.45</v>
      </c>
      <c r="M84" s="13">
        <v>15</v>
      </c>
      <c r="N84" s="11">
        <f t="shared" si="15"/>
        <v>64.22</v>
      </c>
      <c r="O84" s="12">
        <f t="shared" si="16"/>
        <v>77</v>
      </c>
      <c r="P84" s="12" t="str">
        <f t="shared" si="17"/>
        <v>SI</v>
      </c>
      <c r="Q84" s="17"/>
    </row>
    <row r="85" spans="1:17">
      <c r="A85" t="s">
        <v>125</v>
      </c>
      <c r="B85" s="13">
        <v>11</v>
      </c>
      <c r="C85" s="13">
        <v>11</v>
      </c>
      <c r="D85">
        <v>100</v>
      </c>
      <c r="E85" s="13">
        <f t="shared" si="9"/>
        <v>10</v>
      </c>
      <c r="F85" s="3">
        <v>5149</v>
      </c>
      <c r="G85" s="4">
        <f t="shared" si="10"/>
        <v>0.4965284474445516</v>
      </c>
      <c r="H85" s="3">
        <v>5149</v>
      </c>
      <c r="I85" s="4">
        <f t="shared" si="11"/>
        <v>0.55888418539020945</v>
      </c>
      <c r="J85" s="3">
        <f t="shared" si="12"/>
        <v>0</v>
      </c>
      <c r="K85" s="4">
        <f t="shared" si="13"/>
        <v>0</v>
      </c>
      <c r="L85" s="13">
        <f t="shared" si="14"/>
        <v>17.14</v>
      </c>
      <c r="M85" s="13">
        <v>15</v>
      </c>
      <c r="N85" s="11">
        <f t="shared" si="15"/>
        <v>64.14</v>
      </c>
      <c r="O85" s="12">
        <f t="shared" si="16"/>
        <v>78</v>
      </c>
      <c r="P85" s="12" t="str">
        <f t="shared" si="17"/>
        <v>SI</v>
      </c>
      <c r="Q85" s="17"/>
    </row>
    <row r="86" spans="1:17">
      <c r="A86" t="s">
        <v>497</v>
      </c>
      <c r="B86" s="13">
        <v>11.5</v>
      </c>
      <c r="C86" s="13">
        <v>10.5</v>
      </c>
      <c r="D86">
        <v>100</v>
      </c>
      <c r="E86" s="13">
        <f t="shared" si="9"/>
        <v>10</v>
      </c>
      <c r="F86" s="3">
        <v>5608</v>
      </c>
      <c r="G86" s="4">
        <f t="shared" si="10"/>
        <v>0.54079074252651882</v>
      </c>
      <c r="H86" s="3">
        <v>4827</v>
      </c>
      <c r="I86" s="4">
        <f t="shared" si="11"/>
        <v>0.52393357212634317</v>
      </c>
      <c r="J86" s="3">
        <f t="shared" si="12"/>
        <v>781</v>
      </c>
      <c r="K86" s="4">
        <f t="shared" si="13"/>
        <v>0.12872919070380748</v>
      </c>
      <c r="L86" s="13">
        <f t="shared" si="14"/>
        <v>18</v>
      </c>
      <c r="M86" s="13">
        <v>14</v>
      </c>
      <c r="N86" s="11">
        <f t="shared" si="15"/>
        <v>64</v>
      </c>
      <c r="O86" s="12">
        <f t="shared" si="16"/>
        <v>79</v>
      </c>
      <c r="P86" s="12" t="str">
        <f t="shared" si="17"/>
        <v>SI</v>
      </c>
      <c r="Q86" s="17"/>
    </row>
    <row r="87" spans="1:17">
      <c r="A87" t="s">
        <v>547</v>
      </c>
      <c r="B87" s="13">
        <v>12.5</v>
      </c>
      <c r="C87" s="13">
        <v>11.5</v>
      </c>
      <c r="D87">
        <v>100</v>
      </c>
      <c r="E87" s="13">
        <f t="shared" si="9"/>
        <v>10</v>
      </c>
      <c r="F87" s="3">
        <v>3753</v>
      </c>
      <c r="G87" s="4">
        <f t="shared" si="10"/>
        <v>0.36190935390549661</v>
      </c>
      <c r="H87" s="3">
        <v>3753</v>
      </c>
      <c r="I87" s="4">
        <f t="shared" si="11"/>
        <v>0.407359166395311</v>
      </c>
      <c r="J87" s="3">
        <f t="shared" si="12"/>
        <v>0</v>
      </c>
      <c r="K87" s="4">
        <f t="shared" si="13"/>
        <v>0</v>
      </c>
      <c r="L87" s="13">
        <f t="shared" si="14"/>
        <v>12.49</v>
      </c>
      <c r="M87" s="13">
        <v>17</v>
      </c>
      <c r="N87" s="11">
        <f t="shared" si="15"/>
        <v>63.49</v>
      </c>
      <c r="O87" s="12">
        <f t="shared" si="16"/>
        <v>80</v>
      </c>
      <c r="P87" s="12" t="str">
        <f t="shared" si="17"/>
        <v>SI</v>
      </c>
      <c r="Q87" s="17"/>
    </row>
    <row r="88" spans="1:17">
      <c r="A88" t="s">
        <v>133</v>
      </c>
      <c r="B88" s="13">
        <v>10</v>
      </c>
      <c r="C88" s="13">
        <v>11.5</v>
      </c>
      <c r="D88">
        <v>100</v>
      </c>
      <c r="E88" s="13">
        <f t="shared" si="9"/>
        <v>10</v>
      </c>
      <c r="F88" s="3">
        <v>5843</v>
      </c>
      <c r="G88" s="4">
        <f t="shared" si="10"/>
        <v>0.56345226615236255</v>
      </c>
      <c r="H88" s="3">
        <v>5843</v>
      </c>
      <c r="I88" s="4">
        <f t="shared" si="11"/>
        <v>0.63421252577879084</v>
      </c>
      <c r="J88" s="3">
        <f t="shared" si="12"/>
        <v>0</v>
      </c>
      <c r="K88" s="4">
        <f t="shared" si="13"/>
        <v>0</v>
      </c>
      <c r="L88" s="13">
        <f t="shared" si="14"/>
        <v>19.45</v>
      </c>
      <c r="M88" s="13">
        <v>12.5</v>
      </c>
      <c r="N88" s="11">
        <f t="shared" si="15"/>
        <v>63.45</v>
      </c>
      <c r="O88" s="12">
        <f t="shared" si="16"/>
        <v>82</v>
      </c>
      <c r="P88" s="12" t="str">
        <f t="shared" si="17"/>
        <v>SI</v>
      </c>
      <c r="Q88" s="17"/>
    </row>
    <row r="89" spans="1:17">
      <c r="A89" t="s">
        <v>132</v>
      </c>
      <c r="B89" s="13">
        <v>9</v>
      </c>
      <c r="C89" s="13">
        <v>12.5</v>
      </c>
      <c r="D89">
        <v>100</v>
      </c>
      <c r="E89" s="13">
        <f t="shared" si="9"/>
        <v>10</v>
      </c>
      <c r="F89" s="3">
        <v>5843</v>
      </c>
      <c r="G89" s="4">
        <f t="shared" si="10"/>
        <v>0.56345226615236255</v>
      </c>
      <c r="H89" s="3">
        <v>5843</v>
      </c>
      <c r="I89" s="4">
        <f t="shared" si="11"/>
        <v>0.63421252577879084</v>
      </c>
      <c r="J89" s="3">
        <f t="shared" si="12"/>
        <v>0</v>
      </c>
      <c r="K89" s="4">
        <f t="shared" si="13"/>
        <v>0</v>
      </c>
      <c r="L89" s="13">
        <f t="shared" si="14"/>
        <v>19.45</v>
      </c>
      <c r="M89" s="13">
        <v>12.5</v>
      </c>
      <c r="N89" s="11">
        <f t="shared" si="15"/>
        <v>63.45</v>
      </c>
      <c r="O89" s="12">
        <f t="shared" si="16"/>
        <v>82</v>
      </c>
      <c r="P89" s="12" t="str">
        <f t="shared" si="17"/>
        <v>SI</v>
      </c>
      <c r="Q89" s="17"/>
    </row>
    <row r="90" spans="1:17">
      <c r="A90" t="s">
        <v>498</v>
      </c>
      <c r="B90" s="13">
        <v>8</v>
      </c>
      <c r="C90" s="13">
        <v>13</v>
      </c>
      <c r="D90">
        <v>100</v>
      </c>
      <c r="E90" s="13">
        <f t="shared" si="9"/>
        <v>10</v>
      </c>
      <c r="F90" s="3">
        <v>5843</v>
      </c>
      <c r="G90" s="4">
        <f t="shared" si="10"/>
        <v>0.56345226615236255</v>
      </c>
      <c r="H90" s="3">
        <v>5843</v>
      </c>
      <c r="I90" s="4">
        <f t="shared" si="11"/>
        <v>0.63421252577879084</v>
      </c>
      <c r="J90" s="3">
        <f t="shared" si="12"/>
        <v>0</v>
      </c>
      <c r="K90" s="4">
        <f t="shared" si="13"/>
        <v>0</v>
      </c>
      <c r="L90" s="13">
        <f t="shared" si="14"/>
        <v>19.45</v>
      </c>
      <c r="M90" s="13">
        <v>13</v>
      </c>
      <c r="N90" s="11">
        <f t="shared" si="15"/>
        <v>63.45</v>
      </c>
      <c r="O90" s="12">
        <f t="shared" si="16"/>
        <v>82</v>
      </c>
      <c r="P90" s="12" t="str">
        <f t="shared" si="17"/>
        <v>SI</v>
      </c>
      <c r="Q90" s="17" t="s">
        <v>55</v>
      </c>
    </row>
    <row r="91" spans="1:17">
      <c r="A91" t="s">
        <v>548</v>
      </c>
      <c r="B91" s="13">
        <v>11.5</v>
      </c>
      <c r="C91" s="13">
        <v>12.5</v>
      </c>
      <c r="D91">
        <v>100</v>
      </c>
      <c r="E91" s="13">
        <f t="shared" si="9"/>
        <v>10</v>
      </c>
      <c r="F91" s="3">
        <v>4136</v>
      </c>
      <c r="G91" s="4">
        <f t="shared" si="10"/>
        <v>0.39884281581485054</v>
      </c>
      <c r="H91" s="3">
        <v>4136</v>
      </c>
      <c r="I91" s="4">
        <f t="shared" si="11"/>
        <v>0.44893085856941278</v>
      </c>
      <c r="J91" s="3">
        <f t="shared" si="12"/>
        <v>0</v>
      </c>
      <c r="K91" s="4">
        <f t="shared" si="13"/>
        <v>0</v>
      </c>
      <c r="L91" s="13">
        <f t="shared" si="14"/>
        <v>13.76</v>
      </c>
      <c r="M91" s="13">
        <v>15.5</v>
      </c>
      <c r="N91" s="11">
        <f t="shared" si="15"/>
        <v>63.26</v>
      </c>
      <c r="O91" s="12">
        <f t="shared" si="16"/>
        <v>84</v>
      </c>
      <c r="P91" s="12" t="str">
        <f t="shared" si="17"/>
        <v>SI</v>
      </c>
      <c r="Q91" s="17"/>
    </row>
    <row r="92" spans="1:17">
      <c r="A92" t="s">
        <v>135</v>
      </c>
      <c r="B92" s="13">
        <v>8.5</v>
      </c>
      <c r="C92" s="13">
        <v>11.5</v>
      </c>
      <c r="D92">
        <v>100</v>
      </c>
      <c r="E92" s="13">
        <f t="shared" si="9"/>
        <v>10</v>
      </c>
      <c r="F92" s="3">
        <v>5572</v>
      </c>
      <c r="G92" s="4">
        <f t="shared" si="10"/>
        <v>0.53731918997107042</v>
      </c>
      <c r="H92" s="3">
        <v>5572</v>
      </c>
      <c r="I92" s="4">
        <f t="shared" si="11"/>
        <v>0.60479756865299039</v>
      </c>
      <c r="J92" s="3">
        <f t="shared" si="12"/>
        <v>0</v>
      </c>
      <c r="K92" s="4">
        <f t="shared" si="13"/>
        <v>0</v>
      </c>
      <c r="L92" s="13">
        <f t="shared" si="14"/>
        <v>18.54</v>
      </c>
      <c r="M92" s="13">
        <v>14.5</v>
      </c>
      <c r="N92" s="11">
        <f t="shared" si="15"/>
        <v>63.04</v>
      </c>
      <c r="O92" s="12">
        <f t="shared" si="16"/>
        <v>85</v>
      </c>
      <c r="P92" s="12" t="str">
        <f t="shared" si="17"/>
        <v>SI</v>
      </c>
      <c r="Q92" s="17" t="s">
        <v>136</v>
      </c>
    </row>
    <row r="93" spans="1:17">
      <c r="A93" t="s">
        <v>549</v>
      </c>
      <c r="B93" s="13">
        <v>11</v>
      </c>
      <c r="C93" s="13">
        <v>11</v>
      </c>
      <c r="D93">
        <v>100</v>
      </c>
      <c r="E93" s="13">
        <f t="shared" si="9"/>
        <v>10</v>
      </c>
      <c r="F93" s="3">
        <v>5843</v>
      </c>
      <c r="G93" s="4">
        <f t="shared" si="10"/>
        <v>0.56345226615236255</v>
      </c>
      <c r="H93" s="3">
        <v>5843</v>
      </c>
      <c r="I93" s="4">
        <f t="shared" si="11"/>
        <v>0.63421252577879084</v>
      </c>
      <c r="J93" s="3">
        <f t="shared" si="12"/>
        <v>0</v>
      </c>
      <c r="K93" s="4">
        <f t="shared" si="13"/>
        <v>0</v>
      </c>
      <c r="L93" s="13">
        <f t="shared" si="14"/>
        <v>19.45</v>
      </c>
      <c r="M93" s="13">
        <v>11.5</v>
      </c>
      <c r="N93" s="11">
        <f t="shared" si="15"/>
        <v>62.95</v>
      </c>
      <c r="O93" s="12">
        <f t="shared" si="16"/>
        <v>86</v>
      </c>
      <c r="P93" s="12" t="str">
        <f t="shared" si="17"/>
        <v>SI</v>
      </c>
      <c r="Q93" s="17"/>
    </row>
    <row r="94" spans="1:17">
      <c r="A94" t="s">
        <v>500</v>
      </c>
      <c r="B94" s="13">
        <v>10</v>
      </c>
      <c r="C94" s="13">
        <v>8.5</v>
      </c>
      <c r="D94">
        <v>100</v>
      </c>
      <c r="E94" s="13">
        <f t="shared" si="9"/>
        <v>10</v>
      </c>
      <c r="F94" s="3">
        <v>5843</v>
      </c>
      <c r="G94" s="4">
        <f t="shared" si="10"/>
        <v>0.56345226615236255</v>
      </c>
      <c r="H94" s="3">
        <v>5843</v>
      </c>
      <c r="I94" s="4">
        <f t="shared" si="11"/>
        <v>0.63421252577879084</v>
      </c>
      <c r="J94" s="3">
        <f t="shared" si="12"/>
        <v>0</v>
      </c>
      <c r="K94" s="4">
        <f t="shared" si="13"/>
        <v>0</v>
      </c>
      <c r="L94" s="13">
        <f t="shared" si="14"/>
        <v>19.45</v>
      </c>
      <c r="M94" s="13">
        <v>14.5</v>
      </c>
      <c r="N94" s="11">
        <f t="shared" si="15"/>
        <v>62.45</v>
      </c>
      <c r="O94" s="12">
        <f t="shared" si="16"/>
        <v>87</v>
      </c>
      <c r="P94" s="12" t="str">
        <f t="shared" si="17"/>
        <v>SI</v>
      </c>
      <c r="Q94" s="17"/>
    </row>
    <row r="95" spans="1:17">
      <c r="A95" t="s">
        <v>149</v>
      </c>
      <c r="B95" s="13">
        <v>11</v>
      </c>
      <c r="C95" s="13">
        <v>8.5</v>
      </c>
      <c r="D95">
        <v>100</v>
      </c>
      <c r="E95" s="13">
        <f t="shared" si="9"/>
        <v>10</v>
      </c>
      <c r="F95" s="3">
        <v>5843</v>
      </c>
      <c r="G95" s="4">
        <f t="shared" si="10"/>
        <v>0.56345226615236255</v>
      </c>
      <c r="H95" s="3">
        <v>5843</v>
      </c>
      <c r="I95" s="4">
        <f t="shared" si="11"/>
        <v>0.63421252577879084</v>
      </c>
      <c r="J95" s="3">
        <f t="shared" si="12"/>
        <v>0</v>
      </c>
      <c r="K95" s="4">
        <f t="shared" si="13"/>
        <v>0</v>
      </c>
      <c r="L95" s="13">
        <f t="shared" si="14"/>
        <v>19.45</v>
      </c>
      <c r="M95" s="13">
        <v>13</v>
      </c>
      <c r="N95" s="11">
        <f t="shared" si="15"/>
        <v>61.95</v>
      </c>
      <c r="O95" s="12">
        <f t="shared" si="16"/>
        <v>88</v>
      </c>
      <c r="P95" s="12" t="str">
        <f t="shared" si="17"/>
        <v>SI</v>
      </c>
      <c r="Q95" s="17"/>
    </row>
    <row r="96" spans="1:17">
      <c r="A96" t="s">
        <v>150</v>
      </c>
      <c r="B96" s="13">
        <v>6.5</v>
      </c>
      <c r="C96" s="13">
        <v>10.5</v>
      </c>
      <c r="D96">
        <v>100</v>
      </c>
      <c r="E96" s="13">
        <f t="shared" si="9"/>
        <v>10</v>
      </c>
      <c r="F96" s="3">
        <v>6118</v>
      </c>
      <c r="G96" s="4">
        <f t="shared" si="10"/>
        <v>0.58997107039537122</v>
      </c>
      <c r="H96" s="3">
        <v>6118</v>
      </c>
      <c r="I96" s="4">
        <f t="shared" si="11"/>
        <v>0.66406165201345924</v>
      </c>
      <c r="J96" s="3">
        <f t="shared" si="12"/>
        <v>0</v>
      </c>
      <c r="K96" s="4">
        <f t="shared" si="13"/>
        <v>0</v>
      </c>
      <c r="L96" s="13">
        <f t="shared" si="14"/>
        <v>20.36</v>
      </c>
      <c r="M96" s="13">
        <v>14.5</v>
      </c>
      <c r="N96" s="11">
        <f t="shared" si="15"/>
        <v>61.86</v>
      </c>
      <c r="O96" s="12">
        <f t="shared" si="16"/>
        <v>89</v>
      </c>
      <c r="P96" s="12" t="str">
        <f t="shared" si="17"/>
        <v>SI</v>
      </c>
      <c r="Q96" s="17"/>
    </row>
    <row r="97" spans="1:17">
      <c r="A97" t="s">
        <v>550</v>
      </c>
      <c r="B97" s="13">
        <v>7.5</v>
      </c>
      <c r="C97" s="13">
        <v>8</v>
      </c>
      <c r="D97">
        <v>100</v>
      </c>
      <c r="E97" s="13">
        <f t="shared" si="9"/>
        <v>10</v>
      </c>
      <c r="F97" s="3">
        <v>6564</v>
      </c>
      <c r="G97" s="4">
        <f t="shared" si="10"/>
        <v>0.63297974927675993</v>
      </c>
      <c r="H97" s="3">
        <v>6564</v>
      </c>
      <c r="I97" s="4">
        <f t="shared" si="11"/>
        <v>0.71247150765223055</v>
      </c>
      <c r="J97" s="3">
        <f t="shared" si="12"/>
        <v>0</v>
      </c>
      <c r="K97" s="4">
        <f t="shared" si="13"/>
        <v>0</v>
      </c>
      <c r="L97" s="13">
        <f t="shared" si="14"/>
        <v>21.85</v>
      </c>
      <c r="M97" s="13">
        <v>14.5</v>
      </c>
      <c r="N97" s="11">
        <f t="shared" si="15"/>
        <v>61.85</v>
      </c>
      <c r="O97" s="12">
        <f t="shared" si="16"/>
        <v>90</v>
      </c>
      <c r="P97" s="12" t="str">
        <f t="shared" si="17"/>
        <v>SI</v>
      </c>
      <c r="Q97" s="17"/>
    </row>
    <row r="98" spans="1:17">
      <c r="A98" t="s">
        <v>156</v>
      </c>
      <c r="B98" s="13">
        <v>11.5</v>
      </c>
      <c r="C98" s="13">
        <v>11</v>
      </c>
      <c r="D98">
        <v>100</v>
      </c>
      <c r="E98" s="13">
        <f t="shared" si="9"/>
        <v>10</v>
      </c>
      <c r="F98" s="3">
        <v>4201</v>
      </c>
      <c r="G98" s="4">
        <f t="shared" si="10"/>
        <v>0.40511089681774348</v>
      </c>
      <c r="H98" s="3">
        <v>4201</v>
      </c>
      <c r="I98" s="4">
        <f t="shared" si="11"/>
        <v>0.45598610658851624</v>
      </c>
      <c r="J98" s="3">
        <f t="shared" si="12"/>
        <v>0</v>
      </c>
      <c r="K98" s="4">
        <f t="shared" si="13"/>
        <v>0</v>
      </c>
      <c r="L98" s="13">
        <f t="shared" si="14"/>
        <v>13.98</v>
      </c>
      <c r="M98" s="13">
        <v>15</v>
      </c>
      <c r="N98" s="11">
        <f t="shared" si="15"/>
        <v>61.48</v>
      </c>
      <c r="O98" s="12">
        <f t="shared" si="16"/>
        <v>91</v>
      </c>
      <c r="P98" s="12" t="str">
        <f t="shared" si="17"/>
        <v>SI</v>
      </c>
      <c r="Q98" s="17"/>
    </row>
    <row r="99" spans="1:17">
      <c r="A99" t="s">
        <v>142</v>
      </c>
      <c r="B99" s="13">
        <v>10</v>
      </c>
      <c r="C99" s="13">
        <v>10.5</v>
      </c>
      <c r="D99">
        <v>100</v>
      </c>
      <c r="E99" s="13">
        <f t="shared" si="9"/>
        <v>10</v>
      </c>
      <c r="F99" s="3">
        <v>6208</v>
      </c>
      <c r="G99" s="4">
        <f t="shared" si="10"/>
        <v>0.59864995178399227</v>
      </c>
      <c r="H99" s="3">
        <v>2525</v>
      </c>
      <c r="I99" s="4">
        <f t="shared" si="11"/>
        <v>0.27406924997286441</v>
      </c>
      <c r="J99" s="3">
        <f t="shared" si="12"/>
        <v>3683</v>
      </c>
      <c r="K99" s="4">
        <f t="shared" si="13"/>
        <v>0.60705455744189885</v>
      </c>
      <c r="L99" s="13">
        <f t="shared" si="14"/>
        <v>17.52</v>
      </c>
      <c r="M99" s="13">
        <v>13</v>
      </c>
      <c r="N99" s="11">
        <f t="shared" si="15"/>
        <v>61.02</v>
      </c>
      <c r="O99" s="12">
        <f t="shared" si="16"/>
        <v>92</v>
      </c>
      <c r="P99" s="12" t="str">
        <f t="shared" si="17"/>
        <v>SI</v>
      </c>
      <c r="Q99" s="17"/>
    </row>
    <row r="100" spans="1:17">
      <c r="A100" t="s">
        <v>158</v>
      </c>
      <c r="B100" s="13">
        <v>12</v>
      </c>
      <c r="C100" s="13">
        <v>12.5</v>
      </c>
      <c r="D100">
        <v>100</v>
      </c>
      <c r="E100" s="13">
        <f t="shared" si="9"/>
        <v>10</v>
      </c>
      <c r="F100" s="3">
        <v>3718</v>
      </c>
      <c r="G100" s="4">
        <f t="shared" si="10"/>
        <v>0.35853423336547735</v>
      </c>
      <c r="H100" s="3">
        <v>2678</v>
      </c>
      <c r="I100" s="4">
        <f t="shared" si="11"/>
        <v>0.29067621838706176</v>
      </c>
      <c r="J100" s="3">
        <f t="shared" si="12"/>
        <v>1040</v>
      </c>
      <c r="K100" s="4">
        <f t="shared" si="13"/>
        <v>0.17141915279380254</v>
      </c>
      <c r="L100" s="13">
        <f t="shared" si="14"/>
        <v>11.49</v>
      </c>
      <c r="M100" s="13">
        <v>15</v>
      </c>
      <c r="N100" s="11">
        <f t="shared" si="15"/>
        <v>60.99</v>
      </c>
      <c r="O100" s="12">
        <f t="shared" si="16"/>
        <v>93</v>
      </c>
      <c r="P100" s="12" t="str">
        <f t="shared" si="17"/>
        <v>SI</v>
      </c>
      <c r="Q100" s="17"/>
    </row>
    <row r="101" spans="1:17">
      <c r="A101" t="s">
        <v>168</v>
      </c>
      <c r="B101" s="13">
        <v>10.5</v>
      </c>
      <c r="C101" s="13">
        <v>10.5</v>
      </c>
      <c r="D101">
        <v>100</v>
      </c>
      <c r="E101" s="13">
        <f t="shared" si="9"/>
        <v>10</v>
      </c>
      <c r="F101" s="3">
        <v>4921</v>
      </c>
      <c r="G101" s="4">
        <f t="shared" si="10"/>
        <v>0.47454194792671167</v>
      </c>
      <c r="H101" s="3">
        <v>4921</v>
      </c>
      <c r="I101" s="4">
        <f t="shared" si="11"/>
        <v>0.53413654618473894</v>
      </c>
      <c r="J101" s="3">
        <f t="shared" si="12"/>
        <v>0</v>
      </c>
      <c r="K101" s="4">
        <f t="shared" si="13"/>
        <v>0</v>
      </c>
      <c r="L101" s="13">
        <f t="shared" si="14"/>
        <v>16.38</v>
      </c>
      <c r="M101" s="13">
        <v>13.5</v>
      </c>
      <c r="N101" s="11">
        <f t="shared" si="15"/>
        <v>60.88</v>
      </c>
      <c r="O101" s="12">
        <f t="shared" si="16"/>
        <v>94</v>
      </c>
      <c r="P101" s="12" t="str">
        <f t="shared" si="17"/>
        <v>SI</v>
      </c>
      <c r="Q101" s="17"/>
    </row>
    <row r="102" spans="1:17">
      <c r="A102" t="s">
        <v>501</v>
      </c>
      <c r="B102" s="13">
        <v>12.5</v>
      </c>
      <c r="C102" s="13">
        <v>11</v>
      </c>
      <c r="D102">
        <v>100</v>
      </c>
      <c r="E102" s="13">
        <f t="shared" si="9"/>
        <v>10</v>
      </c>
      <c r="F102" s="3">
        <v>3469</v>
      </c>
      <c r="G102" s="4">
        <f t="shared" si="10"/>
        <v>0.33452266152362586</v>
      </c>
      <c r="H102" s="3">
        <v>3469</v>
      </c>
      <c r="I102" s="4">
        <f t="shared" si="11"/>
        <v>0.37653315966568979</v>
      </c>
      <c r="J102" s="3">
        <f t="shared" si="12"/>
        <v>0</v>
      </c>
      <c r="K102" s="4">
        <f t="shared" si="13"/>
        <v>0</v>
      </c>
      <c r="L102" s="13">
        <f t="shared" si="14"/>
        <v>11.54</v>
      </c>
      <c r="M102" s="13">
        <v>15.5</v>
      </c>
      <c r="N102" s="11">
        <f t="shared" si="15"/>
        <v>60.54</v>
      </c>
      <c r="O102" s="12">
        <f t="shared" si="16"/>
        <v>95</v>
      </c>
      <c r="P102" s="12" t="str">
        <f t="shared" si="17"/>
        <v>SI</v>
      </c>
      <c r="Q102" s="17"/>
    </row>
    <row r="103" spans="1:17">
      <c r="A103" t="s">
        <v>171</v>
      </c>
      <c r="B103" s="13">
        <v>10</v>
      </c>
      <c r="C103" s="13">
        <v>9</v>
      </c>
      <c r="D103">
        <v>100</v>
      </c>
      <c r="E103" s="13">
        <f t="shared" si="9"/>
        <v>10</v>
      </c>
      <c r="F103" s="3">
        <v>5867</v>
      </c>
      <c r="G103" s="4">
        <f t="shared" si="10"/>
        <v>0.56576663452266152</v>
      </c>
      <c r="H103" s="3">
        <v>5867</v>
      </c>
      <c r="I103" s="4">
        <f t="shared" si="11"/>
        <v>0.63681754043199823</v>
      </c>
      <c r="J103" s="3">
        <f t="shared" si="12"/>
        <v>0</v>
      </c>
      <c r="K103" s="4">
        <f t="shared" si="13"/>
        <v>0</v>
      </c>
      <c r="L103" s="13">
        <f t="shared" si="14"/>
        <v>19.53</v>
      </c>
      <c r="M103" s="13">
        <v>12</v>
      </c>
      <c r="N103" s="11">
        <f t="shared" si="15"/>
        <v>60.53</v>
      </c>
      <c r="O103" s="12">
        <f t="shared" si="16"/>
        <v>96</v>
      </c>
      <c r="P103" s="12" t="str">
        <f t="shared" si="17"/>
        <v>SI</v>
      </c>
      <c r="Q103" s="17"/>
    </row>
    <row r="104" spans="1:17">
      <c r="A104" t="s">
        <v>174</v>
      </c>
      <c r="B104" s="13">
        <v>7.5</v>
      </c>
      <c r="C104" s="13">
        <v>10</v>
      </c>
      <c r="D104">
        <v>100</v>
      </c>
      <c r="E104" s="13">
        <f t="shared" si="9"/>
        <v>10</v>
      </c>
      <c r="F104" s="3">
        <v>5478</v>
      </c>
      <c r="G104" s="4">
        <f t="shared" si="10"/>
        <v>0.52825458052073293</v>
      </c>
      <c r="H104" s="3">
        <v>5478</v>
      </c>
      <c r="I104" s="4">
        <f t="shared" si="11"/>
        <v>0.59459459459459463</v>
      </c>
      <c r="J104" s="3">
        <f t="shared" si="12"/>
        <v>0</v>
      </c>
      <c r="K104" s="4">
        <f t="shared" si="13"/>
        <v>0</v>
      </c>
      <c r="L104" s="13">
        <f t="shared" si="14"/>
        <v>18.23</v>
      </c>
      <c r="M104" s="13">
        <v>14.5</v>
      </c>
      <c r="N104" s="11">
        <f t="shared" si="15"/>
        <v>60.23</v>
      </c>
      <c r="O104" s="12">
        <f t="shared" si="16"/>
        <v>97</v>
      </c>
      <c r="P104" s="12" t="str">
        <f t="shared" si="17"/>
        <v>SI</v>
      </c>
      <c r="Q104" s="17"/>
    </row>
    <row r="105" spans="1:17">
      <c r="A105" t="s">
        <v>551</v>
      </c>
      <c r="B105" s="13">
        <v>10</v>
      </c>
      <c r="C105" s="13">
        <v>9</v>
      </c>
      <c r="D105">
        <v>100</v>
      </c>
      <c r="E105" s="13">
        <f t="shared" si="9"/>
        <v>10</v>
      </c>
      <c r="F105" s="3">
        <v>4830</v>
      </c>
      <c r="G105" s="4">
        <f t="shared" si="10"/>
        <v>0.46576663452266154</v>
      </c>
      <c r="H105" s="3">
        <v>4292</v>
      </c>
      <c r="I105" s="4">
        <f t="shared" si="11"/>
        <v>0.46586345381526106</v>
      </c>
      <c r="J105" s="3">
        <f t="shared" si="12"/>
        <v>538</v>
      </c>
      <c r="K105" s="4">
        <f t="shared" si="13"/>
        <v>8.8676446349101698E-2</v>
      </c>
      <c r="L105" s="13">
        <f t="shared" si="14"/>
        <v>15.62</v>
      </c>
      <c r="M105" s="13">
        <v>15.5</v>
      </c>
      <c r="N105" s="11">
        <f t="shared" si="15"/>
        <v>60.12</v>
      </c>
      <c r="O105" s="12">
        <f t="shared" si="16"/>
        <v>98</v>
      </c>
      <c r="P105" s="12" t="str">
        <f t="shared" si="17"/>
        <v>SI</v>
      </c>
      <c r="Q105" s="17"/>
    </row>
    <row r="106" spans="1:17">
      <c r="A106" t="s">
        <v>503</v>
      </c>
      <c r="B106" s="13">
        <v>11.5</v>
      </c>
      <c r="C106" s="13">
        <v>11.5</v>
      </c>
      <c r="D106">
        <v>100</v>
      </c>
      <c r="E106" s="13">
        <f t="shared" si="9"/>
        <v>10</v>
      </c>
      <c r="F106" s="3">
        <v>3605</v>
      </c>
      <c r="G106" s="4">
        <f t="shared" si="10"/>
        <v>0.34763741562198652</v>
      </c>
      <c r="H106" s="3">
        <v>3605</v>
      </c>
      <c r="I106" s="4">
        <f t="shared" si="11"/>
        <v>0.39129490936719852</v>
      </c>
      <c r="J106" s="3">
        <f t="shared" si="12"/>
        <v>0</v>
      </c>
      <c r="K106" s="4">
        <f t="shared" si="13"/>
        <v>0</v>
      </c>
      <c r="L106" s="13">
        <f t="shared" si="14"/>
        <v>12</v>
      </c>
      <c r="M106" s="13">
        <v>15</v>
      </c>
      <c r="N106" s="11">
        <f t="shared" si="15"/>
        <v>60</v>
      </c>
      <c r="O106" s="12">
        <f t="shared" si="16"/>
        <v>99</v>
      </c>
      <c r="P106" s="12" t="str">
        <f t="shared" si="17"/>
        <v>SI</v>
      </c>
      <c r="Q106" s="17"/>
    </row>
    <row r="107" spans="1:17">
      <c r="A107" t="s">
        <v>181</v>
      </c>
      <c r="B107" s="13">
        <v>9</v>
      </c>
      <c r="C107" s="13">
        <v>7.5</v>
      </c>
      <c r="D107">
        <v>100</v>
      </c>
      <c r="E107" s="13">
        <f t="shared" si="9"/>
        <v>10</v>
      </c>
      <c r="F107" s="3">
        <v>5843</v>
      </c>
      <c r="G107" s="4">
        <f t="shared" si="10"/>
        <v>0.56345226615236255</v>
      </c>
      <c r="H107" s="3">
        <v>5843</v>
      </c>
      <c r="I107" s="4">
        <f t="shared" si="11"/>
        <v>0.63421252577879084</v>
      </c>
      <c r="J107" s="3">
        <f t="shared" si="12"/>
        <v>0</v>
      </c>
      <c r="K107" s="4">
        <f t="shared" si="13"/>
        <v>0</v>
      </c>
      <c r="L107" s="13">
        <f t="shared" si="14"/>
        <v>19.45</v>
      </c>
      <c r="M107" s="13">
        <v>14</v>
      </c>
      <c r="N107" s="11">
        <f t="shared" si="15"/>
        <v>59.95</v>
      </c>
      <c r="O107" s="12">
        <f t="shared" si="16"/>
        <v>100.5</v>
      </c>
      <c r="P107" s="12" t="str">
        <f t="shared" si="17"/>
        <v>SI</v>
      </c>
      <c r="Q107" s="17"/>
    </row>
    <row r="108" spans="1:17">
      <c r="A108" t="s">
        <v>502</v>
      </c>
      <c r="B108" s="13">
        <v>8.5</v>
      </c>
      <c r="C108" s="13">
        <v>8.5</v>
      </c>
      <c r="D108">
        <v>100</v>
      </c>
      <c r="E108" s="13">
        <f t="shared" si="9"/>
        <v>10</v>
      </c>
      <c r="F108" s="3">
        <v>5843</v>
      </c>
      <c r="G108" s="4">
        <f t="shared" si="10"/>
        <v>0.56345226615236255</v>
      </c>
      <c r="H108" s="3">
        <v>5843</v>
      </c>
      <c r="I108" s="4">
        <f t="shared" si="11"/>
        <v>0.63421252577879084</v>
      </c>
      <c r="J108" s="3">
        <f t="shared" si="12"/>
        <v>0</v>
      </c>
      <c r="K108" s="4">
        <f t="shared" si="13"/>
        <v>0</v>
      </c>
      <c r="L108" s="13">
        <f t="shared" si="14"/>
        <v>19.45</v>
      </c>
      <c r="M108" s="13">
        <v>13.5</v>
      </c>
      <c r="N108" s="11">
        <f t="shared" si="15"/>
        <v>59.95</v>
      </c>
      <c r="O108" s="12">
        <f t="shared" si="16"/>
        <v>100.5</v>
      </c>
      <c r="P108" s="12" t="str">
        <f t="shared" si="17"/>
        <v>SI</v>
      </c>
      <c r="Q108" s="17"/>
    </row>
    <row r="109" spans="1:17">
      <c r="A109" t="s">
        <v>504</v>
      </c>
      <c r="B109" s="13">
        <v>10</v>
      </c>
      <c r="C109" s="13">
        <v>10.5</v>
      </c>
      <c r="D109">
        <v>100</v>
      </c>
      <c r="E109" s="13">
        <f t="shared" si="9"/>
        <v>10</v>
      </c>
      <c r="F109" s="3">
        <v>4124</v>
      </c>
      <c r="G109" s="4">
        <f t="shared" si="10"/>
        <v>0.39768563162970105</v>
      </c>
      <c r="H109" s="3">
        <v>4124</v>
      </c>
      <c r="I109" s="4">
        <f t="shared" si="11"/>
        <v>0.44762835124280909</v>
      </c>
      <c r="J109" s="3">
        <f t="shared" si="12"/>
        <v>0</v>
      </c>
      <c r="K109" s="4">
        <f t="shared" si="13"/>
        <v>0</v>
      </c>
      <c r="L109" s="13">
        <f t="shared" si="14"/>
        <v>13.72</v>
      </c>
      <c r="M109" s="13">
        <v>15.5</v>
      </c>
      <c r="N109" s="11">
        <f t="shared" si="15"/>
        <v>59.72</v>
      </c>
      <c r="O109" s="12">
        <f t="shared" si="16"/>
        <v>102</v>
      </c>
      <c r="P109" s="12" t="str">
        <f t="shared" si="17"/>
        <v>SI</v>
      </c>
      <c r="Q109" s="17"/>
    </row>
    <row r="110" spans="1:17">
      <c r="A110" t="s">
        <v>552</v>
      </c>
      <c r="B110" s="13">
        <v>10</v>
      </c>
      <c r="C110" s="13">
        <v>12.5</v>
      </c>
      <c r="D110">
        <v>100</v>
      </c>
      <c r="E110" s="13">
        <f t="shared" si="9"/>
        <v>10</v>
      </c>
      <c r="F110" s="3">
        <v>4688</v>
      </c>
      <c r="G110" s="4">
        <f t="shared" si="10"/>
        <v>0.45207328833172611</v>
      </c>
      <c r="H110" s="3">
        <v>2678</v>
      </c>
      <c r="I110" s="4">
        <f t="shared" si="11"/>
        <v>0.29067621838706176</v>
      </c>
      <c r="J110" s="3">
        <f t="shared" si="12"/>
        <v>2010</v>
      </c>
      <c r="K110" s="4">
        <f t="shared" si="13"/>
        <v>0.33130047799571455</v>
      </c>
      <c r="L110" s="13">
        <f t="shared" si="14"/>
        <v>13.89</v>
      </c>
      <c r="M110" s="13">
        <v>13</v>
      </c>
      <c r="N110" s="11">
        <f t="shared" si="15"/>
        <v>59.39</v>
      </c>
      <c r="O110" s="12">
        <f t="shared" si="16"/>
        <v>103</v>
      </c>
      <c r="P110" s="12" t="str">
        <f t="shared" si="17"/>
        <v>SI</v>
      </c>
      <c r="Q110" s="17"/>
    </row>
    <row r="111" spans="1:17">
      <c r="A111" t="s">
        <v>553</v>
      </c>
      <c r="B111" s="13">
        <v>10</v>
      </c>
      <c r="C111" s="13">
        <v>11.5</v>
      </c>
      <c r="D111">
        <v>100</v>
      </c>
      <c r="E111" s="13">
        <f t="shared" si="9"/>
        <v>10</v>
      </c>
      <c r="F111" s="3">
        <v>3644</v>
      </c>
      <c r="G111" s="4">
        <f t="shared" si="10"/>
        <v>0.35139826422372228</v>
      </c>
      <c r="H111" s="3">
        <v>3644</v>
      </c>
      <c r="I111" s="4">
        <f t="shared" si="11"/>
        <v>0.3955280581786606</v>
      </c>
      <c r="J111" s="3">
        <f t="shared" si="12"/>
        <v>0</v>
      </c>
      <c r="K111" s="4">
        <f t="shared" si="13"/>
        <v>0</v>
      </c>
      <c r="L111" s="13">
        <f t="shared" si="14"/>
        <v>12.13</v>
      </c>
      <c r="M111" s="13">
        <v>15</v>
      </c>
      <c r="N111" s="11">
        <f t="shared" si="15"/>
        <v>58.63</v>
      </c>
      <c r="O111" s="12">
        <f t="shared" si="16"/>
        <v>104</v>
      </c>
      <c r="P111" s="12" t="str">
        <f t="shared" si="17"/>
        <v>SI</v>
      </c>
      <c r="Q111" s="17"/>
    </row>
    <row r="112" spans="1:17">
      <c r="A112" t="s">
        <v>205</v>
      </c>
      <c r="B112" s="13">
        <v>11</v>
      </c>
      <c r="C112" s="13">
        <v>12</v>
      </c>
      <c r="D112">
        <v>100</v>
      </c>
      <c r="E112" s="13">
        <f t="shared" si="9"/>
        <v>10</v>
      </c>
      <c r="F112" s="3">
        <v>3361</v>
      </c>
      <c r="G112" s="4">
        <f t="shared" si="10"/>
        <v>0.32410800385728061</v>
      </c>
      <c r="H112" s="3">
        <v>3361</v>
      </c>
      <c r="I112" s="4">
        <f t="shared" si="11"/>
        <v>0.36481059372625635</v>
      </c>
      <c r="J112" s="3">
        <f t="shared" si="12"/>
        <v>0</v>
      </c>
      <c r="K112" s="4">
        <f t="shared" si="13"/>
        <v>0</v>
      </c>
      <c r="L112" s="13">
        <f t="shared" si="14"/>
        <v>11.19</v>
      </c>
      <c r="M112" s="13">
        <v>13.5</v>
      </c>
      <c r="N112" s="11">
        <f t="shared" si="15"/>
        <v>57.69</v>
      </c>
      <c r="O112" s="12">
        <f t="shared" si="16"/>
        <v>105</v>
      </c>
      <c r="P112" s="12" t="str">
        <f t="shared" si="17"/>
        <v>SI</v>
      </c>
      <c r="Q112" s="17"/>
    </row>
    <row r="113" spans="1:17">
      <c r="A113" t="s">
        <v>203</v>
      </c>
      <c r="B113" s="13">
        <v>10.5</v>
      </c>
      <c r="C113" s="13">
        <v>7</v>
      </c>
      <c r="D113">
        <v>100</v>
      </c>
      <c r="E113" s="13">
        <f t="shared" si="9"/>
        <v>10</v>
      </c>
      <c r="F113" s="3">
        <v>5912</v>
      </c>
      <c r="G113" s="4">
        <f t="shared" si="10"/>
        <v>0.57010607521697199</v>
      </c>
      <c r="H113" s="3">
        <v>5874</v>
      </c>
      <c r="I113" s="4">
        <f t="shared" si="11"/>
        <v>0.63757733637251712</v>
      </c>
      <c r="J113" s="3">
        <f t="shared" si="12"/>
        <v>38</v>
      </c>
      <c r="K113" s="4">
        <f t="shared" si="13"/>
        <v>6.2633921213120156E-3</v>
      </c>
      <c r="L113" s="13">
        <f t="shared" si="14"/>
        <v>19.64</v>
      </c>
      <c r="M113" s="13">
        <v>10.5</v>
      </c>
      <c r="N113" s="11">
        <f t="shared" si="15"/>
        <v>57.64</v>
      </c>
      <c r="O113" s="12">
        <f t="shared" si="16"/>
        <v>106</v>
      </c>
      <c r="P113" s="12" t="str">
        <f t="shared" si="17"/>
        <v>SI</v>
      </c>
      <c r="Q113" s="17"/>
    </row>
    <row r="114" spans="1:17">
      <c r="A114" t="s">
        <v>505</v>
      </c>
      <c r="B114" s="13">
        <v>9.5</v>
      </c>
      <c r="C114" s="13">
        <v>10</v>
      </c>
      <c r="D114">
        <v>100</v>
      </c>
      <c r="E114" s="13">
        <f t="shared" si="9"/>
        <v>10</v>
      </c>
      <c r="F114" s="3">
        <v>5843</v>
      </c>
      <c r="G114" s="4">
        <f t="shared" si="10"/>
        <v>0.56345226615236255</v>
      </c>
      <c r="H114" s="3">
        <v>5843</v>
      </c>
      <c r="I114" s="4">
        <f t="shared" si="11"/>
        <v>0.63421252577879084</v>
      </c>
      <c r="J114" s="3">
        <f t="shared" si="12"/>
        <v>0</v>
      </c>
      <c r="K114" s="4">
        <f t="shared" si="13"/>
        <v>0</v>
      </c>
      <c r="L114" s="13">
        <f t="shared" si="14"/>
        <v>19.45</v>
      </c>
      <c r="M114" s="13">
        <v>8.5</v>
      </c>
      <c r="N114" s="11">
        <f t="shared" si="15"/>
        <v>57.45</v>
      </c>
      <c r="O114" s="12">
        <f t="shared" si="16"/>
        <v>107</v>
      </c>
      <c r="P114" s="12" t="str">
        <f t="shared" si="17"/>
        <v>SI</v>
      </c>
      <c r="Q114" s="17"/>
    </row>
    <row r="115" spans="1:17">
      <c r="A115" t="s">
        <v>213</v>
      </c>
      <c r="B115" s="13">
        <v>10.5</v>
      </c>
      <c r="C115" s="13">
        <v>10</v>
      </c>
      <c r="D115">
        <v>100</v>
      </c>
      <c r="E115" s="13">
        <f t="shared" si="9"/>
        <v>10</v>
      </c>
      <c r="F115" s="3">
        <v>3855</v>
      </c>
      <c r="G115" s="4">
        <f t="shared" si="10"/>
        <v>0.37174541947926709</v>
      </c>
      <c r="H115" s="3">
        <v>3855</v>
      </c>
      <c r="I115" s="4">
        <f t="shared" si="11"/>
        <v>0.41843047867144251</v>
      </c>
      <c r="J115" s="3">
        <f t="shared" si="12"/>
        <v>0</v>
      </c>
      <c r="K115" s="4">
        <f t="shared" si="13"/>
        <v>0</v>
      </c>
      <c r="L115" s="13">
        <f t="shared" si="14"/>
        <v>12.83</v>
      </c>
      <c r="M115" s="13">
        <v>13.5</v>
      </c>
      <c r="N115" s="11">
        <f t="shared" si="15"/>
        <v>56.83</v>
      </c>
      <c r="O115" s="12">
        <f t="shared" si="16"/>
        <v>108</v>
      </c>
      <c r="P115" s="12" t="str">
        <f t="shared" si="17"/>
        <v>SI</v>
      </c>
      <c r="Q115" s="17"/>
    </row>
    <row r="116" spans="1:17">
      <c r="A116" t="s">
        <v>206</v>
      </c>
      <c r="B116" s="13">
        <v>14.5</v>
      </c>
      <c r="C116" s="13">
        <v>13.5</v>
      </c>
      <c r="D116">
        <v>100</v>
      </c>
      <c r="E116" s="13">
        <f t="shared" si="9"/>
        <v>10</v>
      </c>
      <c r="F116" s="3">
        <v>6113</v>
      </c>
      <c r="G116" s="4">
        <f t="shared" si="10"/>
        <v>0.5894889103182257</v>
      </c>
      <c r="H116" s="3">
        <v>3927</v>
      </c>
      <c r="I116" s="4">
        <f t="shared" si="11"/>
        <v>0.4262455226310648</v>
      </c>
      <c r="J116" s="3">
        <f t="shared" si="12"/>
        <v>2186</v>
      </c>
      <c r="K116" s="4">
        <f t="shared" si="13"/>
        <v>0.3603098730838965</v>
      </c>
      <c r="L116" s="13">
        <f t="shared" si="14"/>
        <v>18.48</v>
      </c>
      <c r="M116" s="13">
        <v>0</v>
      </c>
      <c r="N116" s="11">
        <f t="shared" si="15"/>
        <v>56.48</v>
      </c>
      <c r="O116" s="12">
        <f t="shared" si="16"/>
        <v>109</v>
      </c>
      <c r="P116" s="12" t="str">
        <f t="shared" si="17"/>
        <v>SI</v>
      </c>
      <c r="Q116" s="17" t="s">
        <v>55</v>
      </c>
    </row>
    <row r="117" spans="1:17">
      <c r="A117" t="s">
        <v>217</v>
      </c>
      <c r="B117" s="13">
        <v>9</v>
      </c>
      <c r="C117" s="13">
        <v>10.5</v>
      </c>
      <c r="D117">
        <v>100</v>
      </c>
      <c r="E117" s="13">
        <f t="shared" si="9"/>
        <v>10</v>
      </c>
      <c r="F117" s="3">
        <v>4016</v>
      </c>
      <c r="G117" s="4">
        <f t="shared" si="10"/>
        <v>0.38727097396335586</v>
      </c>
      <c r="H117" s="3">
        <v>4016</v>
      </c>
      <c r="I117" s="4">
        <f t="shared" si="11"/>
        <v>0.43590578530337565</v>
      </c>
      <c r="J117" s="3">
        <f t="shared" si="12"/>
        <v>0</v>
      </c>
      <c r="K117" s="4">
        <f t="shared" si="13"/>
        <v>0</v>
      </c>
      <c r="L117" s="13">
        <f t="shared" si="14"/>
        <v>13.37</v>
      </c>
      <c r="M117" s="13">
        <v>13.5</v>
      </c>
      <c r="N117" s="11">
        <f t="shared" si="15"/>
        <v>56.37</v>
      </c>
      <c r="O117" s="12">
        <f t="shared" si="16"/>
        <v>110</v>
      </c>
      <c r="P117" s="12" t="str">
        <f t="shared" si="17"/>
        <v>SI</v>
      </c>
      <c r="Q117" s="17"/>
    </row>
    <row r="118" spans="1:17">
      <c r="A118" t="s">
        <v>554</v>
      </c>
      <c r="B118" s="13">
        <v>9.5</v>
      </c>
      <c r="C118" s="13">
        <v>10.5</v>
      </c>
      <c r="D118">
        <v>100</v>
      </c>
      <c r="E118" s="13">
        <f t="shared" si="9"/>
        <v>10</v>
      </c>
      <c r="F118" s="3">
        <v>4165</v>
      </c>
      <c r="G118" s="4">
        <f t="shared" si="10"/>
        <v>0.40163934426229508</v>
      </c>
      <c r="H118" s="3">
        <v>4165</v>
      </c>
      <c r="I118" s="4">
        <f t="shared" si="11"/>
        <v>0.45207858460870509</v>
      </c>
      <c r="J118" s="3">
        <f t="shared" si="12"/>
        <v>0</v>
      </c>
      <c r="K118" s="4">
        <f t="shared" si="13"/>
        <v>0</v>
      </c>
      <c r="L118" s="13">
        <f t="shared" si="14"/>
        <v>13.86</v>
      </c>
      <c r="M118" s="13">
        <v>12.5</v>
      </c>
      <c r="N118" s="11">
        <f t="shared" si="15"/>
        <v>56.36</v>
      </c>
      <c r="O118" s="12">
        <f t="shared" si="16"/>
        <v>111</v>
      </c>
      <c r="P118" s="12" t="str">
        <f t="shared" si="17"/>
        <v>SI</v>
      </c>
      <c r="Q118" s="17"/>
    </row>
    <row r="119" spans="1:17">
      <c r="A119" t="s">
        <v>220</v>
      </c>
      <c r="B119" s="13">
        <v>9</v>
      </c>
      <c r="C119" s="13">
        <v>11</v>
      </c>
      <c r="D119">
        <v>100</v>
      </c>
      <c r="E119" s="13">
        <f t="shared" si="9"/>
        <v>10</v>
      </c>
      <c r="F119" s="3">
        <v>3928</v>
      </c>
      <c r="G119" s="4">
        <f t="shared" si="10"/>
        <v>0.37878495660559308</v>
      </c>
      <c r="H119" s="3">
        <v>3928</v>
      </c>
      <c r="I119" s="4">
        <f t="shared" si="11"/>
        <v>0.42635406490828176</v>
      </c>
      <c r="J119" s="3">
        <f t="shared" si="12"/>
        <v>0</v>
      </c>
      <c r="K119" s="4">
        <f t="shared" si="13"/>
        <v>0</v>
      </c>
      <c r="L119" s="13">
        <f t="shared" si="14"/>
        <v>13.07</v>
      </c>
      <c r="M119" s="13">
        <v>13</v>
      </c>
      <c r="N119" s="11">
        <f t="shared" si="15"/>
        <v>56.07</v>
      </c>
      <c r="O119" s="12">
        <f t="shared" si="16"/>
        <v>112</v>
      </c>
      <c r="P119" s="12" t="str">
        <f t="shared" si="17"/>
        <v>SI</v>
      </c>
      <c r="Q119" s="17"/>
    </row>
    <row r="120" spans="1:17">
      <c r="A120" t="s">
        <v>229</v>
      </c>
      <c r="B120" s="13">
        <v>8.5</v>
      </c>
      <c r="C120" s="13">
        <v>9.5</v>
      </c>
      <c r="D120">
        <v>100</v>
      </c>
      <c r="E120" s="13">
        <f t="shared" si="9"/>
        <v>10</v>
      </c>
      <c r="F120" s="3">
        <v>3318</v>
      </c>
      <c r="G120" s="4">
        <f t="shared" si="10"/>
        <v>0.31996142719382836</v>
      </c>
      <c r="H120" s="3">
        <v>3318</v>
      </c>
      <c r="I120" s="4">
        <f t="shared" si="11"/>
        <v>0.36014327580592642</v>
      </c>
      <c r="J120" s="3">
        <f t="shared" si="12"/>
        <v>0</v>
      </c>
      <c r="K120" s="4">
        <f t="shared" si="13"/>
        <v>0</v>
      </c>
      <c r="L120" s="13">
        <f t="shared" si="14"/>
        <v>11.04</v>
      </c>
      <c r="M120" s="13">
        <v>15.5</v>
      </c>
      <c r="N120" s="11">
        <f t="shared" si="15"/>
        <v>54.54</v>
      </c>
      <c r="O120" s="12">
        <f t="shared" si="16"/>
        <v>113</v>
      </c>
      <c r="P120" s="12" t="str">
        <f t="shared" si="17"/>
        <v>SI</v>
      </c>
      <c r="Q120" s="17"/>
    </row>
    <row r="121" spans="1:17">
      <c r="A121" t="s">
        <v>232</v>
      </c>
      <c r="B121" s="13">
        <v>10</v>
      </c>
      <c r="C121" s="13">
        <v>8.5</v>
      </c>
      <c r="D121">
        <v>100</v>
      </c>
      <c r="E121" s="13">
        <f t="shared" si="9"/>
        <v>10</v>
      </c>
      <c r="F121" s="3">
        <v>4156</v>
      </c>
      <c r="G121" s="4">
        <f t="shared" si="10"/>
        <v>0.40077145612343296</v>
      </c>
      <c r="H121" s="3">
        <v>4114</v>
      </c>
      <c r="I121" s="4">
        <f t="shared" si="11"/>
        <v>0.44654292847063931</v>
      </c>
      <c r="J121" s="3">
        <f t="shared" si="12"/>
        <v>42</v>
      </c>
      <c r="K121" s="4">
        <f t="shared" si="13"/>
        <v>6.9226965551343334E-3</v>
      </c>
      <c r="L121" s="13">
        <f t="shared" si="14"/>
        <v>13.8</v>
      </c>
      <c r="M121" s="13">
        <v>12</v>
      </c>
      <c r="N121" s="11">
        <f t="shared" si="15"/>
        <v>54.3</v>
      </c>
      <c r="O121" s="12">
        <f t="shared" si="16"/>
        <v>114</v>
      </c>
      <c r="P121" s="12" t="str">
        <f t="shared" si="17"/>
        <v>SI</v>
      </c>
      <c r="Q121" s="17"/>
    </row>
    <row r="122" spans="1:17">
      <c r="A122" t="s">
        <v>234</v>
      </c>
      <c r="B122" s="13">
        <v>13</v>
      </c>
      <c r="C122" s="13">
        <v>9</v>
      </c>
      <c r="D122">
        <v>100</v>
      </c>
      <c r="E122" s="13">
        <f t="shared" si="9"/>
        <v>10</v>
      </c>
      <c r="F122" s="3">
        <v>3354</v>
      </c>
      <c r="G122" s="4">
        <f t="shared" si="10"/>
        <v>0.32343297974927676</v>
      </c>
      <c r="H122" s="3">
        <v>3354</v>
      </c>
      <c r="I122" s="4">
        <f t="shared" si="11"/>
        <v>0.36405079778573757</v>
      </c>
      <c r="J122" s="3">
        <f t="shared" si="12"/>
        <v>0</v>
      </c>
      <c r="K122" s="4">
        <f t="shared" si="13"/>
        <v>0</v>
      </c>
      <c r="L122" s="13">
        <f t="shared" si="14"/>
        <v>11.16</v>
      </c>
      <c r="M122" s="13">
        <v>11</v>
      </c>
      <c r="N122" s="11">
        <f t="shared" si="15"/>
        <v>54.16</v>
      </c>
      <c r="O122" s="12">
        <f t="shared" si="16"/>
        <v>115</v>
      </c>
      <c r="P122" s="12" t="str">
        <f t="shared" si="17"/>
        <v>SI</v>
      </c>
      <c r="Q122" s="17"/>
    </row>
    <row r="123" spans="1:17">
      <c r="A123" t="s">
        <v>236</v>
      </c>
      <c r="B123" s="13">
        <v>8</v>
      </c>
      <c r="C123" s="13">
        <v>10</v>
      </c>
      <c r="D123">
        <v>100</v>
      </c>
      <c r="E123" s="13">
        <f t="shared" si="9"/>
        <v>10</v>
      </c>
      <c r="F123" s="3">
        <v>3563</v>
      </c>
      <c r="G123" s="4">
        <f t="shared" si="10"/>
        <v>0.34358727097396335</v>
      </c>
      <c r="H123" s="3">
        <v>3563</v>
      </c>
      <c r="I123" s="4">
        <f t="shared" si="11"/>
        <v>0.38673613372408555</v>
      </c>
      <c r="J123" s="3">
        <f t="shared" si="12"/>
        <v>0</v>
      </c>
      <c r="K123" s="4">
        <f t="shared" si="13"/>
        <v>0</v>
      </c>
      <c r="L123" s="13">
        <f t="shared" si="14"/>
        <v>11.86</v>
      </c>
      <c r="M123" s="13">
        <v>14</v>
      </c>
      <c r="N123" s="11">
        <f t="shared" si="15"/>
        <v>53.86</v>
      </c>
      <c r="O123" s="12">
        <f t="shared" si="16"/>
        <v>116</v>
      </c>
      <c r="P123" s="12" t="str">
        <f t="shared" si="17"/>
        <v>SI</v>
      </c>
      <c r="Q123" s="17"/>
    </row>
    <row r="124" spans="1:17">
      <c r="A124" t="s">
        <v>239</v>
      </c>
      <c r="B124" s="13">
        <v>6</v>
      </c>
      <c r="C124" s="13">
        <v>10.5</v>
      </c>
      <c r="D124">
        <v>100</v>
      </c>
      <c r="E124" s="13">
        <f t="shared" si="9"/>
        <v>10</v>
      </c>
      <c r="F124" s="3">
        <v>4985</v>
      </c>
      <c r="G124" s="4">
        <f t="shared" si="10"/>
        <v>0.48071359691417553</v>
      </c>
      <c r="H124" s="3">
        <v>4985</v>
      </c>
      <c r="I124" s="4">
        <f t="shared" si="11"/>
        <v>0.54108325192662543</v>
      </c>
      <c r="J124" s="3">
        <f t="shared" si="12"/>
        <v>0</v>
      </c>
      <c r="K124" s="4">
        <f t="shared" si="13"/>
        <v>0</v>
      </c>
      <c r="L124" s="13">
        <f t="shared" si="14"/>
        <v>16.59</v>
      </c>
      <c r="M124" s="13">
        <v>10.5</v>
      </c>
      <c r="N124" s="11">
        <f t="shared" si="15"/>
        <v>53.59</v>
      </c>
      <c r="O124" s="12">
        <f t="shared" si="16"/>
        <v>117</v>
      </c>
      <c r="P124" s="12" t="str">
        <f t="shared" si="17"/>
        <v>SI</v>
      </c>
      <c r="Q124" s="17"/>
    </row>
    <row r="125" spans="1:17">
      <c r="A125" t="s">
        <v>243</v>
      </c>
      <c r="B125" s="13">
        <v>7.5</v>
      </c>
      <c r="C125" s="13">
        <v>9.5</v>
      </c>
      <c r="D125">
        <v>100</v>
      </c>
      <c r="E125" s="13">
        <f t="shared" si="9"/>
        <v>10</v>
      </c>
      <c r="F125" s="3">
        <v>4593</v>
      </c>
      <c r="G125" s="4">
        <f t="shared" si="10"/>
        <v>0.44291224686595948</v>
      </c>
      <c r="H125" s="3">
        <v>4593</v>
      </c>
      <c r="I125" s="4">
        <f t="shared" si="11"/>
        <v>0.49853467925757083</v>
      </c>
      <c r="J125" s="3">
        <f t="shared" si="12"/>
        <v>0</v>
      </c>
      <c r="K125" s="4">
        <f t="shared" si="13"/>
        <v>0</v>
      </c>
      <c r="L125" s="13">
        <f t="shared" si="14"/>
        <v>15.29</v>
      </c>
      <c r="M125" s="13">
        <v>11</v>
      </c>
      <c r="N125" s="11">
        <f t="shared" si="15"/>
        <v>53.29</v>
      </c>
      <c r="O125" s="12">
        <f t="shared" si="16"/>
        <v>118</v>
      </c>
      <c r="P125" s="12" t="str">
        <f t="shared" si="17"/>
        <v>SI</v>
      </c>
      <c r="Q125" s="17"/>
    </row>
    <row r="126" spans="1:17">
      <c r="A126" t="s">
        <v>555</v>
      </c>
      <c r="B126" s="13">
        <v>10</v>
      </c>
      <c r="C126" s="13">
        <v>9</v>
      </c>
      <c r="D126">
        <v>100</v>
      </c>
      <c r="E126" s="13">
        <f t="shared" si="9"/>
        <v>10</v>
      </c>
      <c r="F126" s="3">
        <v>3359</v>
      </c>
      <c r="G126" s="4">
        <f t="shared" si="10"/>
        <v>0.32391513982642239</v>
      </c>
      <c r="H126" s="3">
        <v>3359</v>
      </c>
      <c r="I126" s="4">
        <f t="shared" si="11"/>
        <v>0.36459350917182243</v>
      </c>
      <c r="J126" s="3">
        <f t="shared" si="12"/>
        <v>0</v>
      </c>
      <c r="K126" s="4">
        <f t="shared" si="13"/>
        <v>0</v>
      </c>
      <c r="L126" s="13">
        <f t="shared" si="14"/>
        <v>11.18</v>
      </c>
      <c r="M126" s="13">
        <v>13</v>
      </c>
      <c r="N126" s="11">
        <f t="shared" si="15"/>
        <v>53.18</v>
      </c>
      <c r="O126" s="12">
        <f t="shared" si="16"/>
        <v>119</v>
      </c>
      <c r="P126" s="12" t="str">
        <f t="shared" si="17"/>
        <v>SI</v>
      </c>
      <c r="Q126" s="17"/>
    </row>
    <row r="127" spans="1:17">
      <c r="A127" t="s">
        <v>556</v>
      </c>
      <c r="B127" s="13">
        <v>6</v>
      </c>
      <c r="C127" s="13">
        <v>9.5</v>
      </c>
      <c r="D127">
        <v>100</v>
      </c>
      <c r="E127" s="13">
        <f t="shared" si="9"/>
        <v>10</v>
      </c>
      <c r="F127" s="3">
        <v>5076</v>
      </c>
      <c r="G127" s="4">
        <f t="shared" si="10"/>
        <v>0.48948891031822567</v>
      </c>
      <c r="H127" s="3">
        <v>3958</v>
      </c>
      <c r="I127" s="4">
        <f t="shared" si="11"/>
        <v>0.42961033322479103</v>
      </c>
      <c r="J127" s="3">
        <f t="shared" si="12"/>
        <v>1118</v>
      </c>
      <c r="K127" s="4">
        <f t="shared" si="13"/>
        <v>0.18427558925333773</v>
      </c>
      <c r="L127" s="13">
        <f t="shared" si="14"/>
        <v>15.94</v>
      </c>
      <c r="M127" s="13">
        <v>11</v>
      </c>
      <c r="N127" s="11">
        <f t="shared" si="15"/>
        <v>52.44</v>
      </c>
      <c r="O127" s="12">
        <f t="shared" si="16"/>
        <v>120</v>
      </c>
      <c r="P127" s="12" t="str">
        <f t="shared" si="17"/>
        <v>SI</v>
      </c>
      <c r="Q127" s="17"/>
    </row>
    <row r="128" spans="1:17">
      <c r="A128" t="s">
        <v>557</v>
      </c>
      <c r="B128" s="13">
        <v>8.5</v>
      </c>
      <c r="C128" s="13">
        <v>9.5</v>
      </c>
      <c r="D128">
        <v>100</v>
      </c>
      <c r="E128" s="13">
        <f t="shared" si="9"/>
        <v>10</v>
      </c>
      <c r="F128" s="3">
        <v>2738</v>
      </c>
      <c r="G128" s="4">
        <f t="shared" si="10"/>
        <v>0.26403085824493733</v>
      </c>
      <c r="H128" s="3">
        <v>2738</v>
      </c>
      <c r="I128" s="4">
        <f t="shared" si="11"/>
        <v>0.2971887550200803</v>
      </c>
      <c r="J128" s="3">
        <f t="shared" si="12"/>
        <v>0</v>
      </c>
      <c r="K128" s="4">
        <f t="shared" si="13"/>
        <v>0</v>
      </c>
      <c r="L128" s="13">
        <f t="shared" si="14"/>
        <v>9.11</v>
      </c>
      <c r="M128" s="13">
        <v>14.5</v>
      </c>
      <c r="N128" s="11">
        <f t="shared" si="15"/>
        <v>51.61</v>
      </c>
      <c r="O128" s="12">
        <f t="shared" si="16"/>
        <v>121</v>
      </c>
      <c r="P128" s="12" t="str">
        <f t="shared" si="17"/>
        <v>SI</v>
      </c>
      <c r="Q128" s="17"/>
    </row>
    <row r="129" spans="1:17">
      <c r="A129" t="s">
        <v>258</v>
      </c>
      <c r="B129" s="13">
        <v>8</v>
      </c>
      <c r="C129" s="13">
        <v>9.5</v>
      </c>
      <c r="D129">
        <v>100</v>
      </c>
      <c r="E129" s="13">
        <f t="shared" si="9"/>
        <v>10</v>
      </c>
      <c r="F129" s="3">
        <v>3837</v>
      </c>
      <c r="G129" s="4">
        <f t="shared" si="10"/>
        <v>0.37000964320154289</v>
      </c>
      <c r="H129" s="3">
        <v>3837</v>
      </c>
      <c r="I129" s="4">
        <f t="shared" si="11"/>
        <v>0.41647671768153693</v>
      </c>
      <c r="J129" s="3">
        <f t="shared" si="12"/>
        <v>0</v>
      </c>
      <c r="K129" s="4">
        <f t="shared" si="13"/>
        <v>0</v>
      </c>
      <c r="L129" s="13">
        <f t="shared" si="14"/>
        <v>12.77</v>
      </c>
      <c r="M129" s="13">
        <v>11</v>
      </c>
      <c r="N129" s="11">
        <f t="shared" si="15"/>
        <v>51.27</v>
      </c>
      <c r="O129" s="12">
        <f t="shared" si="16"/>
        <v>122</v>
      </c>
      <c r="P129" s="12" t="str">
        <f t="shared" si="17"/>
        <v>SI</v>
      </c>
      <c r="Q129" s="17"/>
    </row>
    <row r="130" spans="1:17">
      <c r="A130" t="s">
        <v>257</v>
      </c>
      <c r="B130" s="13">
        <v>8</v>
      </c>
      <c r="C130" s="13">
        <v>4.5</v>
      </c>
      <c r="D130">
        <v>100</v>
      </c>
      <c r="E130" s="13">
        <f t="shared" si="9"/>
        <v>10</v>
      </c>
      <c r="F130" s="3">
        <v>5478</v>
      </c>
      <c r="G130" s="4">
        <f t="shared" si="10"/>
        <v>0.52825458052073293</v>
      </c>
      <c r="H130" s="3">
        <v>5478</v>
      </c>
      <c r="I130" s="4">
        <f t="shared" si="11"/>
        <v>0.59459459459459463</v>
      </c>
      <c r="J130" s="3">
        <f t="shared" si="12"/>
        <v>0</v>
      </c>
      <c r="K130" s="4">
        <f t="shared" si="13"/>
        <v>0</v>
      </c>
      <c r="L130" s="13">
        <f t="shared" si="14"/>
        <v>18.23</v>
      </c>
      <c r="M130" s="13">
        <v>10.5</v>
      </c>
      <c r="N130" s="11">
        <f t="shared" si="15"/>
        <v>51.23</v>
      </c>
      <c r="O130" s="12">
        <f t="shared" si="16"/>
        <v>123</v>
      </c>
      <c r="P130" s="12" t="str">
        <f t="shared" si="17"/>
        <v>SI</v>
      </c>
      <c r="Q130" s="17"/>
    </row>
    <row r="131" spans="1:17">
      <c r="A131" t="s">
        <v>259</v>
      </c>
      <c r="B131" s="13">
        <v>8.5</v>
      </c>
      <c r="C131" s="13">
        <v>10.5</v>
      </c>
      <c r="D131">
        <v>100</v>
      </c>
      <c r="E131" s="13">
        <f t="shared" si="9"/>
        <v>10</v>
      </c>
      <c r="F131" s="3">
        <v>6560</v>
      </c>
      <c r="G131" s="4">
        <f t="shared" si="10"/>
        <v>0.63259402121504338</v>
      </c>
      <c r="H131" s="3">
        <v>6560</v>
      </c>
      <c r="I131" s="4">
        <f t="shared" si="11"/>
        <v>0.7120373385433626</v>
      </c>
      <c r="J131" s="3">
        <f t="shared" si="12"/>
        <v>0</v>
      </c>
      <c r="K131" s="4">
        <f t="shared" si="13"/>
        <v>0</v>
      </c>
      <c r="L131" s="13">
        <f t="shared" si="14"/>
        <v>21.83</v>
      </c>
      <c r="M131" s="13">
        <v>0</v>
      </c>
      <c r="N131" s="11">
        <f t="shared" si="15"/>
        <v>50.83</v>
      </c>
      <c r="O131" s="12">
        <f t="shared" si="16"/>
        <v>124</v>
      </c>
      <c r="P131" s="12" t="str">
        <f t="shared" si="17"/>
        <v>SI</v>
      </c>
      <c r="Q131" s="17"/>
    </row>
    <row r="132" spans="1:17">
      <c r="A132" t="s">
        <v>507</v>
      </c>
      <c r="B132" s="13">
        <v>8.5</v>
      </c>
      <c r="C132" s="13">
        <v>5</v>
      </c>
      <c r="D132">
        <v>100</v>
      </c>
      <c r="E132" s="13">
        <f t="shared" si="9"/>
        <v>10</v>
      </c>
      <c r="F132" s="3">
        <v>8506</v>
      </c>
      <c r="G132" s="4">
        <f t="shared" si="10"/>
        <v>0.82025072324011572</v>
      </c>
      <c r="H132" s="3">
        <v>4850</v>
      </c>
      <c r="I132" s="4">
        <f t="shared" si="11"/>
        <v>0.52643004450233366</v>
      </c>
      <c r="J132" s="3">
        <f t="shared" si="12"/>
        <v>3656</v>
      </c>
      <c r="K132" s="4">
        <f t="shared" si="13"/>
        <v>0.60260425251359817</v>
      </c>
      <c r="L132" s="13">
        <f t="shared" si="14"/>
        <v>25.19</v>
      </c>
      <c r="M132" s="13">
        <v>0</v>
      </c>
      <c r="N132" s="11">
        <f t="shared" si="15"/>
        <v>48.69</v>
      </c>
      <c r="O132" s="12">
        <f t="shared" si="16"/>
        <v>125</v>
      </c>
      <c r="P132" s="12" t="str">
        <f t="shared" si="17"/>
        <v>SI</v>
      </c>
      <c r="Q132" s="17"/>
    </row>
    <row r="133" spans="1:17">
      <c r="A133" t="s">
        <v>558</v>
      </c>
      <c r="B133" s="13">
        <v>8.5</v>
      </c>
      <c r="C133" s="13">
        <v>7.5</v>
      </c>
      <c r="D133">
        <v>100</v>
      </c>
      <c r="E133" s="13">
        <f t="shared" si="9"/>
        <v>10</v>
      </c>
      <c r="F133" s="3">
        <v>4046</v>
      </c>
      <c r="G133" s="4">
        <f t="shared" si="10"/>
        <v>0.39016393442622949</v>
      </c>
      <c r="H133" s="3">
        <v>4046</v>
      </c>
      <c r="I133" s="4">
        <f t="shared" si="11"/>
        <v>0.43916205361988492</v>
      </c>
      <c r="J133" s="3">
        <f t="shared" si="12"/>
        <v>0</v>
      </c>
      <c r="K133" s="4">
        <f t="shared" si="13"/>
        <v>0</v>
      </c>
      <c r="L133" s="13">
        <f t="shared" si="14"/>
        <v>13.47</v>
      </c>
      <c r="M133" s="13">
        <v>8</v>
      </c>
      <c r="N133" s="11">
        <f t="shared" si="15"/>
        <v>47.47</v>
      </c>
      <c r="O133" s="12">
        <f t="shared" si="16"/>
        <v>126</v>
      </c>
      <c r="P133" s="12" t="str">
        <f t="shared" si="17"/>
        <v>SI</v>
      </c>
      <c r="Q133" s="17"/>
    </row>
    <row r="134" spans="1:17">
      <c r="A134" t="s">
        <v>559</v>
      </c>
      <c r="B134" s="13">
        <v>8.5</v>
      </c>
      <c r="C134" s="13">
        <v>9.5</v>
      </c>
      <c r="D134">
        <v>100</v>
      </c>
      <c r="E134" s="13">
        <f t="shared" si="9"/>
        <v>10</v>
      </c>
      <c r="F134" s="3">
        <v>5843</v>
      </c>
      <c r="G134" s="4">
        <f t="shared" si="10"/>
        <v>0.56345226615236255</v>
      </c>
      <c r="H134" s="3">
        <v>5843</v>
      </c>
      <c r="I134" s="4">
        <f t="shared" si="11"/>
        <v>0.63421252577879084</v>
      </c>
      <c r="J134" s="3">
        <f t="shared" si="12"/>
        <v>0</v>
      </c>
      <c r="K134" s="4">
        <f t="shared" si="13"/>
        <v>0</v>
      </c>
      <c r="L134" s="13">
        <f t="shared" si="14"/>
        <v>19.45</v>
      </c>
      <c r="M134" s="13">
        <v>0</v>
      </c>
      <c r="N134" s="11">
        <f t="shared" si="15"/>
        <v>47.45</v>
      </c>
      <c r="O134" s="12">
        <f t="shared" si="16"/>
        <v>127</v>
      </c>
      <c r="P134" s="12" t="str">
        <f t="shared" si="17"/>
        <v>SI</v>
      </c>
      <c r="Q134" s="17"/>
    </row>
    <row r="135" spans="1:17">
      <c r="A135" t="s">
        <v>277</v>
      </c>
      <c r="B135" s="13">
        <v>9</v>
      </c>
      <c r="C135" s="13">
        <v>8.5</v>
      </c>
      <c r="D135">
        <v>100</v>
      </c>
      <c r="E135" s="13">
        <f t="shared" si="9"/>
        <v>10</v>
      </c>
      <c r="F135" s="3">
        <v>5843</v>
      </c>
      <c r="G135" s="4">
        <f t="shared" si="10"/>
        <v>0.56345226615236255</v>
      </c>
      <c r="H135" s="3">
        <v>5843</v>
      </c>
      <c r="I135" s="4">
        <f t="shared" si="11"/>
        <v>0.63421252577879084</v>
      </c>
      <c r="J135" s="3">
        <f t="shared" si="12"/>
        <v>0</v>
      </c>
      <c r="K135" s="4">
        <f t="shared" si="13"/>
        <v>0</v>
      </c>
      <c r="L135" s="13">
        <f t="shared" si="14"/>
        <v>19.45</v>
      </c>
      <c r="M135" s="13">
        <v>0</v>
      </c>
      <c r="N135" s="11">
        <f t="shared" si="15"/>
        <v>46.95</v>
      </c>
      <c r="O135" s="12">
        <f t="shared" si="16"/>
        <v>128</v>
      </c>
      <c r="P135" s="12" t="str">
        <f t="shared" si="17"/>
        <v>SI</v>
      </c>
      <c r="Q135" s="17"/>
    </row>
    <row r="136" spans="1:17">
      <c r="A136" t="s">
        <v>560</v>
      </c>
      <c r="B136" s="13">
        <v>8</v>
      </c>
      <c r="C136" s="13">
        <v>11.5</v>
      </c>
      <c r="D136">
        <v>100</v>
      </c>
      <c r="E136" s="13">
        <f t="shared" ref="E136:E199" si="18">+ROUND(D136*10%,2)</f>
        <v>10</v>
      </c>
      <c r="F136" s="3">
        <v>5034</v>
      </c>
      <c r="G136" s="4">
        <f t="shared" ref="G136:G199" si="19">+F136/MAX(F:F)</f>
        <v>0.4854387656702025</v>
      </c>
      <c r="H136" s="3">
        <v>5034</v>
      </c>
      <c r="I136" s="4">
        <f t="shared" ref="I136:I199" si="20">+H136/MAX(H:H)</f>
        <v>0.54640182351025723</v>
      </c>
      <c r="J136" s="3">
        <f t="shared" ref="J136:J199" si="21">+F136-H136</f>
        <v>0</v>
      </c>
      <c r="K136" s="4">
        <f t="shared" ref="K136:K199" si="22">+J136/MAX(J:J)</f>
        <v>0</v>
      </c>
      <c r="L136" s="13">
        <f t="shared" ref="L136:L199" si="23">+ROUND((G136*30+I136*50+K136*20)*40%,2)</f>
        <v>16.75</v>
      </c>
      <c r="M136" s="13">
        <v>0</v>
      </c>
      <c r="N136" s="11">
        <f t="shared" ref="N136:N199" si="24">+ROUND(B136+C136+E136+L136+M136,2)</f>
        <v>46.25</v>
      </c>
      <c r="O136" s="12">
        <f t="shared" ref="O136:O199" si="25">+_xlfn.RANK.AVG(N136,N:N)</f>
        <v>129</v>
      </c>
      <c r="P136" s="12" t="str">
        <f t="shared" ref="P136:P199" si="26">+IF(N136&gt;=41,"SI","NO")</f>
        <v>SI</v>
      </c>
      <c r="Q136" s="17"/>
    </row>
    <row r="137" spans="1:17">
      <c r="A137" t="s">
        <v>280</v>
      </c>
      <c r="B137" s="13">
        <v>8.5</v>
      </c>
      <c r="C137" s="13">
        <v>8.5</v>
      </c>
      <c r="D137">
        <v>59.32</v>
      </c>
      <c r="E137" s="13">
        <f t="shared" si="18"/>
        <v>5.93</v>
      </c>
      <c r="F137" s="3">
        <v>6873</v>
      </c>
      <c r="G137" s="4">
        <f t="shared" si="19"/>
        <v>0.66277724204435873</v>
      </c>
      <c r="H137" s="3">
        <v>6873</v>
      </c>
      <c r="I137" s="4">
        <f t="shared" si="20"/>
        <v>0.74601107131227617</v>
      </c>
      <c r="J137" s="3">
        <f t="shared" si="21"/>
        <v>0</v>
      </c>
      <c r="K137" s="4">
        <f t="shared" si="22"/>
        <v>0</v>
      </c>
      <c r="L137" s="13">
        <f t="shared" si="23"/>
        <v>22.87</v>
      </c>
      <c r="M137" s="13">
        <v>0</v>
      </c>
      <c r="N137" s="11">
        <f t="shared" si="24"/>
        <v>45.8</v>
      </c>
      <c r="O137" s="12">
        <f t="shared" si="25"/>
        <v>130</v>
      </c>
      <c r="P137" s="12" t="str">
        <f t="shared" si="26"/>
        <v>SI</v>
      </c>
      <c r="Q137" s="17"/>
    </row>
    <row r="138" spans="1:17">
      <c r="A138" t="s">
        <v>286</v>
      </c>
      <c r="B138" s="13">
        <v>7</v>
      </c>
      <c r="C138" s="13">
        <v>9</v>
      </c>
      <c r="D138">
        <v>100</v>
      </c>
      <c r="E138" s="13">
        <f t="shared" si="18"/>
        <v>10</v>
      </c>
      <c r="F138" s="3">
        <v>2556</v>
      </c>
      <c r="G138" s="4">
        <f t="shared" si="19"/>
        <v>0.24648023143683703</v>
      </c>
      <c r="H138" s="3">
        <v>2556</v>
      </c>
      <c r="I138" s="4">
        <f t="shared" si="20"/>
        <v>0.2774340605665907</v>
      </c>
      <c r="J138" s="3">
        <f t="shared" si="21"/>
        <v>0</v>
      </c>
      <c r="K138" s="4">
        <f t="shared" si="22"/>
        <v>0</v>
      </c>
      <c r="L138" s="13">
        <f t="shared" si="23"/>
        <v>8.51</v>
      </c>
      <c r="M138" s="13">
        <v>10.5</v>
      </c>
      <c r="N138" s="11">
        <f t="shared" si="24"/>
        <v>45.01</v>
      </c>
      <c r="O138" s="12">
        <f t="shared" si="25"/>
        <v>131</v>
      </c>
      <c r="P138" s="12" t="str">
        <f t="shared" si="26"/>
        <v>SI</v>
      </c>
      <c r="Q138" s="17"/>
    </row>
    <row r="139" spans="1:17">
      <c r="A139" t="s">
        <v>561</v>
      </c>
      <c r="B139" s="13">
        <v>7</v>
      </c>
      <c r="C139" s="13">
        <v>8</v>
      </c>
      <c r="D139">
        <v>100</v>
      </c>
      <c r="E139" s="13">
        <f t="shared" si="18"/>
        <v>10</v>
      </c>
      <c r="F139" s="3">
        <v>5843</v>
      </c>
      <c r="G139" s="4">
        <f t="shared" si="19"/>
        <v>0.56345226615236255</v>
      </c>
      <c r="H139" s="3">
        <v>5843</v>
      </c>
      <c r="I139" s="4">
        <f t="shared" si="20"/>
        <v>0.63421252577879084</v>
      </c>
      <c r="J139" s="3">
        <f t="shared" si="21"/>
        <v>0</v>
      </c>
      <c r="K139" s="4">
        <f t="shared" si="22"/>
        <v>0</v>
      </c>
      <c r="L139" s="13">
        <f t="shared" si="23"/>
        <v>19.45</v>
      </c>
      <c r="M139" s="13">
        <v>0</v>
      </c>
      <c r="N139" s="11">
        <f t="shared" si="24"/>
        <v>44.45</v>
      </c>
      <c r="O139" s="12">
        <f t="shared" si="25"/>
        <v>132</v>
      </c>
      <c r="P139" s="12" t="str">
        <f t="shared" si="26"/>
        <v>SI</v>
      </c>
      <c r="Q139" s="17"/>
    </row>
    <row r="140" spans="1:17">
      <c r="A140" t="s">
        <v>290</v>
      </c>
      <c r="B140" s="13">
        <v>7</v>
      </c>
      <c r="C140" s="13">
        <v>5.5</v>
      </c>
      <c r="D140">
        <v>64.010000000000005</v>
      </c>
      <c r="E140" s="13">
        <f t="shared" si="18"/>
        <v>6.4</v>
      </c>
      <c r="F140" s="3">
        <v>3424</v>
      </c>
      <c r="G140" s="4">
        <f t="shared" si="19"/>
        <v>0.33018322082931534</v>
      </c>
      <c r="H140" s="3">
        <v>3424</v>
      </c>
      <c r="I140" s="4">
        <f t="shared" si="20"/>
        <v>0.37164875719092588</v>
      </c>
      <c r="J140" s="3">
        <f t="shared" si="21"/>
        <v>0</v>
      </c>
      <c r="K140" s="4">
        <f t="shared" si="22"/>
        <v>0</v>
      </c>
      <c r="L140" s="13">
        <f t="shared" si="23"/>
        <v>11.4</v>
      </c>
      <c r="M140" s="13">
        <v>14</v>
      </c>
      <c r="N140" s="11">
        <f t="shared" si="24"/>
        <v>44.3</v>
      </c>
      <c r="O140" s="12">
        <f t="shared" si="25"/>
        <v>133</v>
      </c>
      <c r="P140" s="12" t="str">
        <f t="shared" si="26"/>
        <v>SI</v>
      </c>
      <c r="Q140" s="17"/>
    </row>
    <row r="141" spans="1:17">
      <c r="A141" t="s">
        <v>562</v>
      </c>
      <c r="B141" s="13">
        <v>8.5</v>
      </c>
      <c r="C141" s="13">
        <v>11.5</v>
      </c>
      <c r="D141">
        <v>100</v>
      </c>
      <c r="E141" s="13">
        <f t="shared" si="18"/>
        <v>10</v>
      </c>
      <c r="F141" s="3">
        <v>4143</v>
      </c>
      <c r="G141" s="4">
        <f t="shared" si="19"/>
        <v>0.39951783992285439</v>
      </c>
      <c r="H141" s="3">
        <v>4143</v>
      </c>
      <c r="I141" s="4">
        <f t="shared" si="20"/>
        <v>0.44969065450993162</v>
      </c>
      <c r="J141" s="3">
        <f t="shared" si="21"/>
        <v>0</v>
      </c>
      <c r="K141" s="4">
        <f t="shared" si="22"/>
        <v>0</v>
      </c>
      <c r="L141" s="13">
        <f t="shared" si="23"/>
        <v>13.79</v>
      </c>
      <c r="M141" s="13">
        <v>0</v>
      </c>
      <c r="N141" s="11">
        <f t="shared" si="24"/>
        <v>43.79</v>
      </c>
      <c r="O141" s="12">
        <f t="shared" si="25"/>
        <v>134</v>
      </c>
      <c r="P141" s="12" t="str">
        <f t="shared" si="26"/>
        <v>SI</v>
      </c>
      <c r="Q141" s="17"/>
    </row>
    <row r="142" spans="1:17">
      <c r="A142" t="s">
        <v>563</v>
      </c>
      <c r="B142" s="13">
        <v>10</v>
      </c>
      <c r="C142" s="13">
        <v>10</v>
      </c>
      <c r="D142">
        <v>100</v>
      </c>
      <c r="E142" s="13">
        <f t="shared" si="18"/>
        <v>10</v>
      </c>
      <c r="F142" s="3">
        <v>4109</v>
      </c>
      <c r="G142" s="4">
        <f t="shared" si="19"/>
        <v>0.39623915139826421</v>
      </c>
      <c r="H142" s="3">
        <v>4109</v>
      </c>
      <c r="I142" s="4">
        <f t="shared" si="20"/>
        <v>0.44600021708455445</v>
      </c>
      <c r="J142" s="3">
        <f t="shared" si="21"/>
        <v>0</v>
      </c>
      <c r="K142" s="4">
        <f t="shared" si="22"/>
        <v>0</v>
      </c>
      <c r="L142" s="13">
        <f t="shared" si="23"/>
        <v>13.67</v>
      </c>
      <c r="M142" s="13">
        <v>0</v>
      </c>
      <c r="N142" s="11">
        <f t="shared" si="24"/>
        <v>43.67</v>
      </c>
      <c r="O142" s="12">
        <f t="shared" si="25"/>
        <v>135</v>
      </c>
      <c r="P142" s="12" t="str">
        <f t="shared" si="26"/>
        <v>SI</v>
      </c>
      <c r="Q142" s="17"/>
    </row>
    <row r="143" spans="1:17">
      <c r="A143" t="s">
        <v>299</v>
      </c>
      <c r="B143" s="13">
        <v>7.5</v>
      </c>
      <c r="C143" s="13">
        <v>7</v>
      </c>
      <c r="D143">
        <v>100</v>
      </c>
      <c r="E143" s="13">
        <f t="shared" si="18"/>
        <v>10</v>
      </c>
      <c r="F143" s="3">
        <v>5471</v>
      </c>
      <c r="G143" s="4">
        <f t="shared" si="19"/>
        <v>0.52757955641272902</v>
      </c>
      <c r="H143" s="3">
        <v>5471</v>
      </c>
      <c r="I143" s="4">
        <f t="shared" si="20"/>
        <v>0.59383479865407574</v>
      </c>
      <c r="J143" s="3">
        <f t="shared" si="21"/>
        <v>0</v>
      </c>
      <c r="K143" s="4">
        <f t="shared" si="22"/>
        <v>0</v>
      </c>
      <c r="L143" s="13">
        <f t="shared" si="23"/>
        <v>18.21</v>
      </c>
      <c r="M143" s="13">
        <v>0</v>
      </c>
      <c r="N143" s="11">
        <f t="shared" si="24"/>
        <v>42.71</v>
      </c>
      <c r="O143" s="12">
        <f t="shared" si="25"/>
        <v>136</v>
      </c>
      <c r="P143" s="12" t="str">
        <f t="shared" si="26"/>
        <v>SI</v>
      </c>
      <c r="Q143" s="17"/>
    </row>
    <row r="144" spans="1:17">
      <c r="A144" t="s">
        <v>303</v>
      </c>
      <c r="B144" s="13">
        <v>0</v>
      </c>
      <c r="C144" s="13">
        <v>11.5</v>
      </c>
      <c r="D144">
        <v>100</v>
      </c>
      <c r="E144" s="13">
        <f t="shared" si="18"/>
        <v>10</v>
      </c>
      <c r="F144" s="3">
        <v>6201</v>
      </c>
      <c r="G144" s="4">
        <f t="shared" si="19"/>
        <v>0.59797492767598848</v>
      </c>
      <c r="H144" s="3">
        <v>6201</v>
      </c>
      <c r="I144" s="4">
        <f t="shared" si="20"/>
        <v>0.67307066102246826</v>
      </c>
      <c r="J144" s="3">
        <f t="shared" si="21"/>
        <v>0</v>
      </c>
      <c r="K144" s="4">
        <f t="shared" si="22"/>
        <v>0</v>
      </c>
      <c r="L144" s="13">
        <f t="shared" si="23"/>
        <v>20.64</v>
      </c>
      <c r="M144" s="13">
        <v>0</v>
      </c>
      <c r="N144" s="11">
        <f t="shared" si="24"/>
        <v>42.14</v>
      </c>
      <c r="O144" s="12">
        <f t="shared" si="25"/>
        <v>137</v>
      </c>
      <c r="P144" s="12" t="str">
        <f t="shared" si="26"/>
        <v>SI</v>
      </c>
      <c r="Q144" s="17"/>
    </row>
    <row r="145" spans="1:17">
      <c r="A145" t="s">
        <v>304</v>
      </c>
      <c r="B145" s="13">
        <v>6</v>
      </c>
      <c r="C145" s="13">
        <v>6.5</v>
      </c>
      <c r="D145">
        <v>100</v>
      </c>
      <c r="E145" s="13">
        <f t="shared" si="18"/>
        <v>10</v>
      </c>
      <c r="F145" s="3">
        <v>5843</v>
      </c>
      <c r="G145" s="4">
        <f t="shared" si="19"/>
        <v>0.56345226615236255</v>
      </c>
      <c r="H145" s="3">
        <v>5843</v>
      </c>
      <c r="I145" s="4">
        <f t="shared" si="20"/>
        <v>0.63421252577879084</v>
      </c>
      <c r="J145" s="3">
        <f t="shared" si="21"/>
        <v>0</v>
      </c>
      <c r="K145" s="4">
        <f t="shared" si="22"/>
        <v>0</v>
      </c>
      <c r="L145" s="13">
        <f t="shared" si="23"/>
        <v>19.45</v>
      </c>
      <c r="M145" s="13">
        <v>0</v>
      </c>
      <c r="N145" s="11">
        <f t="shared" si="24"/>
        <v>41.95</v>
      </c>
      <c r="O145" s="12">
        <f t="shared" si="25"/>
        <v>138</v>
      </c>
      <c r="P145" s="12" t="str">
        <f t="shared" si="26"/>
        <v>SI</v>
      </c>
      <c r="Q145" s="17"/>
    </row>
    <row r="146" spans="1:17">
      <c r="A146" t="s">
        <v>509</v>
      </c>
      <c r="B146" s="13">
        <v>0</v>
      </c>
      <c r="C146" s="13">
        <v>12</v>
      </c>
      <c r="D146">
        <v>100</v>
      </c>
      <c r="E146" s="13">
        <f t="shared" si="18"/>
        <v>10</v>
      </c>
      <c r="F146" s="3">
        <v>5843</v>
      </c>
      <c r="G146" s="4">
        <f t="shared" si="19"/>
        <v>0.56345226615236255</v>
      </c>
      <c r="H146" s="3">
        <v>5843</v>
      </c>
      <c r="I146" s="4">
        <f t="shared" si="20"/>
        <v>0.63421252577879084</v>
      </c>
      <c r="J146" s="3">
        <f t="shared" si="21"/>
        <v>0</v>
      </c>
      <c r="K146" s="4">
        <f t="shared" si="22"/>
        <v>0</v>
      </c>
      <c r="L146" s="13">
        <f t="shared" si="23"/>
        <v>19.45</v>
      </c>
      <c r="M146" s="13">
        <v>0</v>
      </c>
      <c r="N146" s="11">
        <f t="shared" si="24"/>
        <v>41.45</v>
      </c>
      <c r="O146" s="12">
        <f t="shared" si="25"/>
        <v>139</v>
      </c>
      <c r="P146" s="12" t="str">
        <f t="shared" si="26"/>
        <v>SI</v>
      </c>
      <c r="Q146" s="17"/>
    </row>
    <row r="147" spans="1:17">
      <c r="A147" t="s">
        <v>564</v>
      </c>
      <c r="B147" s="13">
        <v>0</v>
      </c>
      <c r="C147" s="13">
        <v>6</v>
      </c>
      <c r="D147">
        <v>100</v>
      </c>
      <c r="E147" s="13">
        <f t="shared" si="18"/>
        <v>10</v>
      </c>
      <c r="F147" s="3">
        <v>7372</v>
      </c>
      <c r="G147" s="4">
        <f t="shared" si="19"/>
        <v>0.71089681774349089</v>
      </c>
      <c r="H147" s="3">
        <v>7372</v>
      </c>
      <c r="I147" s="4">
        <f t="shared" si="20"/>
        <v>0.80017366764354714</v>
      </c>
      <c r="J147" s="3">
        <f t="shared" si="21"/>
        <v>0</v>
      </c>
      <c r="K147" s="4">
        <f t="shared" si="22"/>
        <v>0</v>
      </c>
      <c r="L147" s="13">
        <f t="shared" si="23"/>
        <v>24.53</v>
      </c>
      <c r="M147" s="13">
        <v>0</v>
      </c>
      <c r="N147" s="11">
        <f t="shared" si="24"/>
        <v>40.53</v>
      </c>
      <c r="O147" s="12">
        <f t="shared" si="25"/>
        <v>140</v>
      </c>
      <c r="P147" s="12" t="str">
        <f t="shared" si="26"/>
        <v>NO</v>
      </c>
      <c r="Q147" s="17"/>
    </row>
    <row r="148" spans="1:17">
      <c r="A148" t="s">
        <v>307</v>
      </c>
      <c r="B148" s="13">
        <v>0</v>
      </c>
      <c r="C148" s="13">
        <v>10.5</v>
      </c>
      <c r="D148">
        <v>100</v>
      </c>
      <c r="E148" s="13">
        <f t="shared" si="18"/>
        <v>10</v>
      </c>
      <c r="F148" s="3">
        <v>5843</v>
      </c>
      <c r="G148" s="4">
        <f t="shared" si="19"/>
        <v>0.56345226615236255</v>
      </c>
      <c r="H148" s="3">
        <v>5843</v>
      </c>
      <c r="I148" s="4">
        <f t="shared" si="20"/>
        <v>0.63421252577879084</v>
      </c>
      <c r="J148" s="3">
        <f t="shared" si="21"/>
        <v>0</v>
      </c>
      <c r="K148" s="4">
        <f t="shared" si="22"/>
        <v>0</v>
      </c>
      <c r="L148" s="13">
        <f t="shared" si="23"/>
        <v>19.45</v>
      </c>
      <c r="M148" s="13">
        <v>0</v>
      </c>
      <c r="N148" s="11">
        <f t="shared" si="24"/>
        <v>39.950000000000003</v>
      </c>
      <c r="O148" s="12">
        <f t="shared" si="25"/>
        <v>141</v>
      </c>
      <c r="P148" s="12" t="str">
        <f t="shared" si="26"/>
        <v>NO</v>
      </c>
      <c r="Q148" s="17"/>
    </row>
    <row r="149" spans="1:17">
      <c r="A149" t="s">
        <v>565</v>
      </c>
      <c r="B149" s="13">
        <v>0</v>
      </c>
      <c r="C149" s="13">
        <v>9.5</v>
      </c>
      <c r="D149">
        <v>100</v>
      </c>
      <c r="E149" s="13">
        <f t="shared" si="18"/>
        <v>10</v>
      </c>
      <c r="F149" s="3">
        <v>5843</v>
      </c>
      <c r="G149" s="4">
        <f t="shared" si="19"/>
        <v>0.56345226615236255</v>
      </c>
      <c r="H149" s="3">
        <v>5843</v>
      </c>
      <c r="I149" s="4">
        <f t="shared" si="20"/>
        <v>0.63421252577879084</v>
      </c>
      <c r="J149" s="3">
        <f t="shared" si="21"/>
        <v>0</v>
      </c>
      <c r="K149" s="4">
        <f t="shared" si="22"/>
        <v>0</v>
      </c>
      <c r="L149" s="13">
        <f t="shared" si="23"/>
        <v>19.45</v>
      </c>
      <c r="M149" s="13">
        <v>0</v>
      </c>
      <c r="N149" s="11">
        <f t="shared" si="24"/>
        <v>38.950000000000003</v>
      </c>
      <c r="O149" s="12">
        <f t="shared" si="25"/>
        <v>142</v>
      </c>
      <c r="P149" s="12" t="str">
        <f t="shared" si="26"/>
        <v>NO</v>
      </c>
      <c r="Q149" s="17"/>
    </row>
    <row r="150" spans="1:17">
      <c r="A150" t="s">
        <v>511</v>
      </c>
      <c r="B150" s="13">
        <v>0</v>
      </c>
      <c r="C150" s="13">
        <v>7</v>
      </c>
      <c r="D150">
        <v>100</v>
      </c>
      <c r="E150" s="13">
        <f t="shared" si="18"/>
        <v>10</v>
      </c>
      <c r="F150" s="3">
        <v>6491</v>
      </c>
      <c r="G150" s="4">
        <f t="shared" si="19"/>
        <v>0.62594021215043394</v>
      </c>
      <c r="H150" s="3">
        <v>6491</v>
      </c>
      <c r="I150" s="4">
        <f t="shared" si="20"/>
        <v>0.70454792141539124</v>
      </c>
      <c r="J150" s="3">
        <f t="shared" si="21"/>
        <v>0</v>
      </c>
      <c r="K150" s="4">
        <f t="shared" si="22"/>
        <v>0</v>
      </c>
      <c r="L150" s="13">
        <f t="shared" si="23"/>
        <v>21.6</v>
      </c>
      <c r="M150" s="13">
        <v>0</v>
      </c>
      <c r="N150" s="11">
        <f t="shared" si="24"/>
        <v>38.6</v>
      </c>
      <c r="O150" s="12">
        <f t="shared" si="25"/>
        <v>143</v>
      </c>
      <c r="P150" s="12" t="str">
        <f t="shared" si="26"/>
        <v>NO</v>
      </c>
      <c r="Q150" s="17"/>
    </row>
    <row r="151" spans="1:17">
      <c r="A151" t="s">
        <v>566</v>
      </c>
      <c r="B151" s="13">
        <v>0</v>
      </c>
      <c r="C151" s="13">
        <v>0</v>
      </c>
      <c r="D151">
        <v>100</v>
      </c>
      <c r="E151" s="13">
        <f t="shared" si="18"/>
        <v>10</v>
      </c>
      <c r="F151" s="3">
        <v>9780</v>
      </c>
      <c r="G151" s="4">
        <f t="shared" si="19"/>
        <v>0.9431051108968177</v>
      </c>
      <c r="H151" s="3">
        <v>3713</v>
      </c>
      <c r="I151" s="4">
        <f t="shared" si="20"/>
        <v>0.40301747530663196</v>
      </c>
      <c r="J151" s="3">
        <f t="shared" si="21"/>
        <v>6067</v>
      </c>
      <c r="K151" s="4">
        <f t="shared" si="22"/>
        <v>1</v>
      </c>
      <c r="L151" s="13">
        <f t="shared" si="23"/>
        <v>27.38</v>
      </c>
      <c r="M151" s="13">
        <v>0</v>
      </c>
      <c r="N151" s="11">
        <f t="shared" si="24"/>
        <v>37.380000000000003</v>
      </c>
      <c r="O151" s="12">
        <f t="shared" si="25"/>
        <v>144</v>
      </c>
      <c r="P151" s="12" t="str">
        <f t="shared" si="26"/>
        <v>NO</v>
      </c>
      <c r="Q151" s="17"/>
    </row>
    <row r="152" spans="1:17">
      <c r="A152" t="s">
        <v>512</v>
      </c>
      <c r="B152" s="13">
        <v>0</v>
      </c>
      <c r="C152" s="13">
        <v>0</v>
      </c>
      <c r="D152">
        <v>100</v>
      </c>
      <c r="E152" s="13">
        <f t="shared" si="18"/>
        <v>10</v>
      </c>
      <c r="F152" s="3">
        <v>8198</v>
      </c>
      <c r="G152" s="4">
        <f t="shared" si="19"/>
        <v>0.790549662487946</v>
      </c>
      <c r="H152" s="3">
        <v>8198</v>
      </c>
      <c r="I152" s="4">
        <f t="shared" si="20"/>
        <v>0.88982958862476935</v>
      </c>
      <c r="J152" s="3">
        <f t="shared" si="21"/>
        <v>0</v>
      </c>
      <c r="K152" s="4">
        <f t="shared" si="22"/>
        <v>0</v>
      </c>
      <c r="L152" s="13">
        <f t="shared" si="23"/>
        <v>27.28</v>
      </c>
      <c r="M152" s="13">
        <v>0</v>
      </c>
      <c r="N152" s="11">
        <f t="shared" si="24"/>
        <v>37.28</v>
      </c>
      <c r="O152" s="12">
        <f t="shared" si="25"/>
        <v>145</v>
      </c>
      <c r="P152" s="12" t="str">
        <f t="shared" si="26"/>
        <v>NO</v>
      </c>
      <c r="Q152" s="17"/>
    </row>
    <row r="153" spans="1:17">
      <c r="A153" t="s">
        <v>315</v>
      </c>
      <c r="B153" s="13">
        <v>0</v>
      </c>
      <c r="C153" s="13">
        <v>0</v>
      </c>
      <c r="D153">
        <v>100</v>
      </c>
      <c r="E153" s="13">
        <f t="shared" si="18"/>
        <v>10</v>
      </c>
      <c r="F153" s="3">
        <v>8183</v>
      </c>
      <c r="G153" s="4">
        <f t="shared" si="19"/>
        <v>0.78910318225650911</v>
      </c>
      <c r="H153" s="3">
        <v>8183</v>
      </c>
      <c r="I153" s="4">
        <f t="shared" si="20"/>
        <v>0.88820145446651466</v>
      </c>
      <c r="J153" s="3">
        <f t="shared" si="21"/>
        <v>0</v>
      </c>
      <c r="K153" s="4">
        <f t="shared" si="22"/>
        <v>0</v>
      </c>
      <c r="L153" s="13">
        <f t="shared" si="23"/>
        <v>27.23</v>
      </c>
      <c r="M153" s="13">
        <v>0</v>
      </c>
      <c r="N153" s="11">
        <f t="shared" si="24"/>
        <v>37.229999999999997</v>
      </c>
      <c r="O153" s="12">
        <f t="shared" si="25"/>
        <v>146.5</v>
      </c>
      <c r="P153" s="12" t="str">
        <f t="shared" si="26"/>
        <v>NO</v>
      </c>
      <c r="Q153" s="17"/>
    </row>
    <row r="154" spans="1:17">
      <c r="A154" t="s">
        <v>567</v>
      </c>
      <c r="B154" s="13">
        <v>0</v>
      </c>
      <c r="C154" s="13">
        <v>10.5</v>
      </c>
      <c r="D154">
        <v>100</v>
      </c>
      <c r="E154" s="13">
        <f t="shared" si="18"/>
        <v>10</v>
      </c>
      <c r="F154" s="3">
        <v>5027</v>
      </c>
      <c r="G154" s="4">
        <f t="shared" si="19"/>
        <v>0.48476374156219865</v>
      </c>
      <c r="H154" s="3">
        <v>5027</v>
      </c>
      <c r="I154" s="4">
        <f t="shared" si="20"/>
        <v>0.54564202756973845</v>
      </c>
      <c r="J154" s="3">
        <f t="shared" si="21"/>
        <v>0</v>
      </c>
      <c r="K154" s="4">
        <f t="shared" si="22"/>
        <v>0</v>
      </c>
      <c r="L154" s="13">
        <f t="shared" si="23"/>
        <v>16.73</v>
      </c>
      <c r="M154" s="13">
        <v>0</v>
      </c>
      <c r="N154" s="11">
        <f t="shared" si="24"/>
        <v>37.229999999999997</v>
      </c>
      <c r="O154" s="12">
        <f t="shared" si="25"/>
        <v>146.5</v>
      </c>
      <c r="P154" s="12" t="str">
        <f t="shared" si="26"/>
        <v>NO</v>
      </c>
      <c r="Q154" s="17"/>
    </row>
    <row r="155" spans="1:17">
      <c r="A155" t="s">
        <v>568</v>
      </c>
      <c r="B155" s="13">
        <v>0</v>
      </c>
      <c r="C155" s="13">
        <v>0</v>
      </c>
      <c r="D155">
        <v>100</v>
      </c>
      <c r="E155" s="13">
        <f t="shared" si="18"/>
        <v>10</v>
      </c>
      <c r="F155" s="3">
        <v>8519</v>
      </c>
      <c r="G155" s="4">
        <f t="shared" si="19"/>
        <v>0.82150433944069434</v>
      </c>
      <c r="H155" s="3">
        <v>6758</v>
      </c>
      <c r="I155" s="4">
        <f t="shared" si="20"/>
        <v>0.73352870943232384</v>
      </c>
      <c r="J155" s="3">
        <f t="shared" si="21"/>
        <v>1761</v>
      </c>
      <c r="K155" s="4">
        <f t="shared" si="22"/>
        <v>0.29025877699027525</v>
      </c>
      <c r="L155" s="13">
        <f t="shared" si="23"/>
        <v>26.85</v>
      </c>
      <c r="M155" s="13">
        <v>0</v>
      </c>
      <c r="N155" s="11">
        <f t="shared" si="24"/>
        <v>36.85</v>
      </c>
      <c r="O155" s="12">
        <f t="shared" si="25"/>
        <v>148</v>
      </c>
      <c r="P155" s="12" t="str">
        <f t="shared" si="26"/>
        <v>NO</v>
      </c>
      <c r="Q155" s="17"/>
    </row>
    <row r="156" spans="1:17">
      <c r="A156" t="s">
        <v>316</v>
      </c>
      <c r="B156" s="13">
        <v>0</v>
      </c>
      <c r="C156" s="13">
        <v>0</v>
      </c>
      <c r="D156">
        <v>100</v>
      </c>
      <c r="E156" s="13">
        <f t="shared" si="18"/>
        <v>10</v>
      </c>
      <c r="F156" s="3">
        <v>7988</v>
      </c>
      <c r="G156" s="4">
        <f t="shared" si="19"/>
        <v>0.77029893924783033</v>
      </c>
      <c r="H156" s="3">
        <v>7988</v>
      </c>
      <c r="I156" s="4">
        <f t="shared" si="20"/>
        <v>0.86703571040920435</v>
      </c>
      <c r="J156" s="3">
        <f t="shared" si="21"/>
        <v>0</v>
      </c>
      <c r="K156" s="4">
        <f t="shared" si="22"/>
        <v>0</v>
      </c>
      <c r="L156" s="13">
        <f t="shared" si="23"/>
        <v>26.58</v>
      </c>
      <c r="M156" s="13">
        <v>0</v>
      </c>
      <c r="N156" s="11">
        <f t="shared" si="24"/>
        <v>36.58</v>
      </c>
      <c r="O156" s="12">
        <f t="shared" si="25"/>
        <v>149</v>
      </c>
      <c r="P156" s="12" t="str">
        <f t="shared" si="26"/>
        <v>NO</v>
      </c>
      <c r="Q156" s="17"/>
    </row>
    <row r="157" spans="1:17">
      <c r="A157" t="s">
        <v>320</v>
      </c>
      <c r="B157" s="13">
        <v>0</v>
      </c>
      <c r="C157" s="13">
        <v>6.5</v>
      </c>
      <c r="D157">
        <v>100</v>
      </c>
      <c r="E157" s="13">
        <f t="shared" si="18"/>
        <v>10</v>
      </c>
      <c r="F157" s="3">
        <v>5889</v>
      </c>
      <c r="G157" s="4">
        <f t="shared" si="19"/>
        <v>0.56788813886210221</v>
      </c>
      <c r="H157" s="3">
        <v>5889</v>
      </c>
      <c r="I157" s="4">
        <f t="shared" si="20"/>
        <v>0.6392054705307717</v>
      </c>
      <c r="J157" s="3">
        <f t="shared" si="21"/>
        <v>0</v>
      </c>
      <c r="K157" s="4">
        <f t="shared" si="22"/>
        <v>0</v>
      </c>
      <c r="L157" s="13">
        <f t="shared" si="23"/>
        <v>19.600000000000001</v>
      </c>
      <c r="M157" s="13">
        <v>0</v>
      </c>
      <c r="N157" s="11">
        <f t="shared" si="24"/>
        <v>36.1</v>
      </c>
      <c r="O157" s="12">
        <f t="shared" si="25"/>
        <v>150</v>
      </c>
      <c r="P157" s="12" t="str">
        <f t="shared" si="26"/>
        <v>NO</v>
      </c>
      <c r="Q157" s="17"/>
    </row>
    <row r="158" spans="1:17">
      <c r="A158" t="s">
        <v>569</v>
      </c>
      <c r="B158" s="13">
        <v>0</v>
      </c>
      <c r="C158" s="13">
        <v>0</v>
      </c>
      <c r="D158">
        <v>100</v>
      </c>
      <c r="E158" s="13">
        <f t="shared" si="18"/>
        <v>10</v>
      </c>
      <c r="F158" s="3">
        <v>7670</v>
      </c>
      <c r="G158" s="4">
        <f t="shared" si="19"/>
        <v>0.73963355834136935</v>
      </c>
      <c r="H158" s="3">
        <v>7670</v>
      </c>
      <c r="I158" s="4">
        <f t="shared" si="20"/>
        <v>0.83251926625420603</v>
      </c>
      <c r="J158" s="3">
        <f t="shared" si="21"/>
        <v>0</v>
      </c>
      <c r="K158" s="4">
        <f t="shared" si="22"/>
        <v>0</v>
      </c>
      <c r="L158" s="13">
        <f t="shared" si="23"/>
        <v>25.53</v>
      </c>
      <c r="M158" s="13">
        <v>0</v>
      </c>
      <c r="N158" s="11">
        <f t="shared" si="24"/>
        <v>35.53</v>
      </c>
      <c r="O158" s="12">
        <f t="shared" si="25"/>
        <v>151</v>
      </c>
      <c r="P158" s="12" t="str">
        <f t="shared" si="26"/>
        <v>NO</v>
      </c>
      <c r="Q158" s="17"/>
    </row>
    <row r="159" spans="1:17">
      <c r="A159" t="s">
        <v>570</v>
      </c>
      <c r="B159" s="13">
        <v>0</v>
      </c>
      <c r="C159" s="13">
        <v>0</v>
      </c>
      <c r="D159">
        <v>99.67</v>
      </c>
      <c r="E159" s="13">
        <f t="shared" si="18"/>
        <v>9.9700000000000006</v>
      </c>
      <c r="F159" s="3">
        <v>7518</v>
      </c>
      <c r="G159" s="4">
        <f t="shared" si="19"/>
        <v>0.72497589199614276</v>
      </c>
      <c r="H159" s="3">
        <v>7518</v>
      </c>
      <c r="I159" s="4">
        <f t="shared" si="20"/>
        <v>0.81602084011722564</v>
      </c>
      <c r="J159" s="3">
        <f t="shared" si="21"/>
        <v>0</v>
      </c>
      <c r="K159" s="4">
        <f t="shared" si="22"/>
        <v>0</v>
      </c>
      <c r="L159" s="13">
        <f t="shared" si="23"/>
        <v>25.02</v>
      </c>
      <c r="M159" s="13">
        <v>0</v>
      </c>
      <c r="N159" s="11">
        <f t="shared" si="24"/>
        <v>34.99</v>
      </c>
      <c r="O159" s="12">
        <f t="shared" si="25"/>
        <v>152</v>
      </c>
      <c r="P159" s="12" t="str">
        <f t="shared" si="26"/>
        <v>NO</v>
      </c>
      <c r="Q159" s="17"/>
    </row>
    <row r="160" spans="1:17">
      <c r="A160" t="s">
        <v>571</v>
      </c>
      <c r="B160" s="13">
        <v>6</v>
      </c>
      <c r="C160" s="13">
        <v>7</v>
      </c>
      <c r="D160">
        <v>100</v>
      </c>
      <c r="E160" s="13">
        <f t="shared" si="18"/>
        <v>10</v>
      </c>
      <c r="F160" s="3">
        <v>3438</v>
      </c>
      <c r="G160" s="4">
        <f t="shared" si="19"/>
        <v>0.33153326904532304</v>
      </c>
      <c r="H160" s="3">
        <v>3438</v>
      </c>
      <c r="I160" s="4">
        <f t="shared" si="20"/>
        <v>0.37316834907196356</v>
      </c>
      <c r="J160" s="3">
        <f t="shared" si="21"/>
        <v>0</v>
      </c>
      <c r="K160" s="4">
        <f t="shared" si="22"/>
        <v>0</v>
      </c>
      <c r="L160" s="13">
        <f t="shared" si="23"/>
        <v>11.44</v>
      </c>
      <c r="M160" s="13">
        <v>0</v>
      </c>
      <c r="N160" s="11">
        <f t="shared" si="24"/>
        <v>34.44</v>
      </c>
      <c r="O160" s="12">
        <f t="shared" si="25"/>
        <v>153</v>
      </c>
      <c r="P160" s="12" t="str">
        <f t="shared" si="26"/>
        <v>NO</v>
      </c>
      <c r="Q160" s="17"/>
    </row>
    <row r="161" spans="1:17">
      <c r="A161" t="s">
        <v>572</v>
      </c>
      <c r="B161" s="13">
        <v>0</v>
      </c>
      <c r="C161" s="13">
        <v>10.5</v>
      </c>
      <c r="D161">
        <v>100</v>
      </c>
      <c r="E161" s="13">
        <f t="shared" si="18"/>
        <v>10</v>
      </c>
      <c r="F161" s="3">
        <v>4096</v>
      </c>
      <c r="G161" s="4">
        <f t="shared" si="19"/>
        <v>0.39498553519768564</v>
      </c>
      <c r="H161" s="3">
        <v>4096</v>
      </c>
      <c r="I161" s="4">
        <f t="shared" si="20"/>
        <v>0.44458916748073374</v>
      </c>
      <c r="J161" s="3">
        <f t="shared" si="21"/>
        <v>0</v>
      </c>
      <c r="K161" s="4">
        <f t="shared" si="22"/>
        <v>0</v>
      </c>
      <c r="L161" s="13">
        <f t="shared" si="23"/>
        <v>13.63</v>
      </c>
      <c r="M161" s="13">
        <v>0</v>
      </c>
      <c r="N161" s="11">
        <f t="shared" si="24"/>
        <v>34.130000000000003</v>
      </c>
      <c r="O161" s="12">
        <f t="shared" si="25"/>
        <v>154</v>
      </c>
      <c r="P161" s="12" t="str">
        <f t="shared" si="26"/>
        <v>NO</v>
      </c>
      <c r="Q161" s="17"/>
    </row>
    <row r="162" spans="1:17">
      <c r="A162" t="s">
        <v>513</v>
      </c>
      <c r="B162" s="13">
        <v>0</v>
      </c>
      <c r="C162" s="13">
        <v>0</v>
      </c>
      <c r="D162">
        <v>100</v>
      </c>
      <c r="E162" s="13">
        <f t="shared" si="18"/>
        <v>10</v>
      </c>
      <c r="F162" s="3">
        <v>8519</v>
      </c>
      <c r="G162" s="4">
        <f t="shared" si="19"/>
        <v>0.82150433944069434</v>
      </c>
      <c r="H162" s="3">
        <v>3379</v>
      </c>
      <c r="I162" s="4">
        <f t="shared" si="20"/>
        <v>0.36676435471616192</v>
      </c>
      <c r="J162" s="3">
        <f t="shared" si="21"/>
        <v>5140</v>
      </c>
      <c r="K162" s="4">
        <f t="shared" si="22"/>
        <v>0.84720619746167791</v>
      </c>
      <c r="L162" s="13">
        <f t="shared" si="23"/>
        <v>23.97</v>
      </c>
      <c r="M162" s="13">
        <v>0</v>
      </c>
      <c r="N162" s="11">
        <f t="shared" si="24"/>
        <v>33.97</v>
      </c>
      <c r="O162" s="12">
        <f t="shared" si="25"/>
        <v>155</v>
      </c>
      <c r="P162" s="12" t="str">
        <f t="shared" si="26"/>
        <v>NO</v>
      </c>
      <c r="Q162" s="17"/>
    </row>
    <row r="163" spans="1:17">
      <c r="A163" t="s">
        <v>330</v>
      </c>
      <c r="B163" s="13">
        <v>0</v>
      </c>
      <c r="C163" s="13">
        <v>0</v>
      </c>
      <c r="D163">
        <v>100</v>
      </c>
      <c r="E163" s="13">
        <f t="shared" si="18"/>
        <v>10</v>
      </c>
      <c r="F163" s="3">
        <v>6880</v>
      </c>
      <c r="G163" s="4">
        <f t="shared" si="19"/>
        <v>0.66345226615236264</v>
      </c>
      <c r="H163" s="3">
        <v>6880</v>
      </c>
      <c r="I163" s="4">
        <f t="shared" si="20"/>
        <v>0.74677086725279496</v>
      </c>
      <c r="J163" s="3">
        <f t="shared" si="21"/>
        <v>0</v>
      </c>
      <c r="K163" s="4">
        <f t="shared" si="22"/>
        <v>0</v>
      </c>
      <c r="L163" s="13">
        <f t="shared" si="23"/>
        <v>22.9</v>
      </c>
      <c r="M163" s="13">
        <v>0</v>
      </c>
      <c r="N163" s="11">
        <f t="shared" si="24"/>
        <v>32.9</v>
      </c>
      <c r="O163" s="12">
        <f t="shared" si="25"/>
        <v>156</v>
      </c>
      <c r="P163" s="12" t="str">
        <f t="shared" si="26"/>
        <v>NO</v>
      </c>
      <c r="Q163" s="17"/>
    </row>
    <row r="164" spans="1:17">
      <c r="A164" t="s">
        <v>333</v>
      </c>
      <c r="B164" s="13">
        <v>0</v>
      </c>
      <c r="C164" s="13">
        <v>0</v>
      </c>
      <c r="D164">
        <v>100</v>
      </c>
      <c r="E164" s="13">
        <f t="shared" si="18"/>
        <v>10</v>
      </c>
      <c r="F164" s="3">
        <v>6817</v>
      </c>
      <c r="G164" s="4">
        <f t="shared" si="19"/>
        <v>0.65737704918032791</v>
      </c>
      <c r="H164" s="3">
        <v>6817</v>
      </c>
      <c r="I164" s="4">
        <f t="shared" si="20"/>
        <v>0.73993270378812548</v>
      </c>
      <c r="J164" s="3">
        <f t="shared" si="21"/>
        <v>0</v>
      </c>
      <c r="K164" s="4">
        <f t="shared" si="22"/>
        <v>0</v>
      </c>
      <c r="L164" s="13">
        <f t="shared" si="23"/>
        <v>22.69</v>
      </c>
      <c r="M164" s="13">
        <v>0</v>
      </c>
      <c r="N164" s="11">
        <f t="shared" si="24"/>
        <v>32.69</v>
      </c>
      <c r="O164" s="12">
        <f t="shared" si="25"/>
        <v>157</v>
      </c>
      <c r="P164" s="12" t="str">
        <f t="shared" si="26"/>
        <v>NO</v>
      </c>
      <c r="Q164" s="17"/>
    </row>
    <row r="165" spans="1:17">
      <c r="A165" t="s">
        <v>573</v>
      </c>
      <c r="B165" s="13">
        <v>0</v>
      </c>
      <c r="C165" s="13">
        <v>0</v>
      </c>
      <c r="D165">
        <v>100</v>
      </c>
      <c r="E165" s="13">
        <f t="shared" si="18"/>
        <v>10</v>
      </c>
      <c r="F165" s="3">
        <v>6736</v>
      </c>
      <c r="G165" s="4">
        <f t="shared" si="19"/>
        <v>0.64956605593056893</v>
      </c>
      <c r="H165" s="3">
        <v>6736</v>
      </c>
      <c r="I165" s="4">
        <f t="shared" si="20"/>
        <v>0.73114077933355037</v>
      </c>
      <c r="J165" s="3">
        <f t="shared" si="21"/>
        <v>0</v>
      </c>
      <c r="K165" s="4">
        <f t="shared" si="22"/>
        <v>0</v>
      </c>
      <c r="L165" s="13">
        <f t="shared" si="23"/>
        <v>22.42</v>
      </c>
      <c r="M165" s="13">
        <v>0</v>
      </c>
      <c r="N165" s="11">
        <f t="shared" si="24"/>
        <v>32.42</v>
      </c>
      <c r="O165" s="12">
        <f t="shared" si="25"/>
        <v>158</v>
      </c>
      <c r="P165" s="12" t="str">
        <f t="shared" si="26"/>
        <v>NO</v>
      </c>
      <c r="Q165" s="17"/>
    </row>
    <row r="166" spans="1:17">
      <c r="A166" t="s">
        <v>574</v>
      </c>
      <c r="B166" s="13">
        <v>8.5</v>
      </c>
      <c r="C166" s="13">
        <v>0</v>
      </c>
      <c r="D166">
        <v>100</v>
      </c>
      <c r="E166" s="13">
        <f t="shared" si="18"/>
        <v>10</v>
      </c>
      <c r="F166" s="3">
        <v>3982</v>
      </c>
      <c r="G166" s="4">
        <f t="shared" si="19"/>
        <v>0.38399228543876568</v>
      </c>
      <c r="H166" s="3">
        <v>3982</v>
      </c>
      <c r="I166" s="4">
        <f t="shared" si="20"/>
        <v>0.43221534787799848</v>
      </c>
      <c r="J166" s="3">
        <f t="shared" si="21"/>
        <v>0</v>
      </c>
      <c r="K166" s="4">
        <f t="shared" si="22"/>
        <v>0</v>
      </c>
      <c r="L166" s="13">
        <f t="shared" si="23"/>
        <v>13.25</v>
      </c>
      <c r="M166" s="13">
        <v>0</v>
      </c>
      <c r="N166" s="11">
        <f t="shared" si="24"/>
        <v>31.75</v>
      </c>
      <c r="O166" s="12">
        <f t="shared" si="25"/>
        <v>159</v>
      </c>
      <c r="P166" s="12" t="str">
        <f t="shared" si="26"/>
        <v>NO</v>
      </c>
      <c r="Q166" s="17"/>
    </row>
    <row r="167" spans="1:17">
      <c r="A167" t="s">
        <v>575</v>
      </c>
      <c r="B167" s="13">
        <v>0</v>
      </c>
      <c r="C167" s="13">
        <v>0</v>
      </c>
      <c r="D167">
        <v>100</v>
      </c>
      <c r="E167" s="13">
        <f t="shared" si="18"/>
        <v>10</v>
      </c>
      <c r="F167" s="3">
        <v>7457</v>
      </c>
      <c r="G167" s="4">
        <f t="shared" si="19"/>
        <v>0.7190935390549662</v>
      </c>
      <c r="H167" s="3">
        <v>3836</v>
      </c>
      <c r="I167" s="4">
        <f t="shared" si="20"/>
        <v>0.41636817540431997</v>
      </c>
      <c r="J167" s="3">
        <f t="shared" si="21"/>
        <v>3621</v>
      </c>
      <c r="K167" s="4">
        <f t="shared" si="22"/>
        <v>0.59683533871765293</v>
      </c>
      <c r="L167" s="13">
        <f t="shared" si="23"/>
        <v>21.73</v>
      </c>
      <c r="M167" s="13">
        <v>0</v>
      </c>
      <c r="N167" s="11">
        <f t="shared" si="24"/>
        <v>31.73</v>
      </c>
      <c r="O167" s="12">
        <f t="shared" si="25"/>
        <v>160</v>
      </c>
      <c r="P167" s="12" t="str">
        <f t="shared" si="26"/>
        <v>NO</v>
      </c>
      <c r="Q167" s="17"/>
    </row>
    <row r="168" spans="1:17">
      <c r="A168" t="s">
        <v>346</v>
      </c>
      <c r="B168" s="13">
        <v>0</v>
      </c>
      <c r="C168" s="13">
        <v>0</v>
      </c>
      <c r="D168">
        <v>100</v>
      </c>
      <c r="E168" s="13">
        <f t="shared" si="18"/>
        <v>10</v>
      </c>
      <c r="F168" s="3">
        <v>6178</v>
      </c>
      <c r="G168" s="4">
        <f t="shared" si="19"/>
        <v>0.59575699132111859</v>
      </c>
      <c r="H168" s="3">
        <v>6178</v>
      </c>
      <c r="I168" s="4">
        <f t="shared" si="20"/>
        <v>0.67057418864647778</v>
      </c>
      <c r="J168" s="3">
        <f t="shared" si="21"/>
        <v>0</v>
      </c>
      <c r="K168" s="4">
        <f t="shared" si="22"/>
        <v>0</v>
      </c>
      <c r="L168" s="13">
        <f t="shared" si="23"/>
        <v>20.56</v>
      </c>
      <c r="M168" s="13">
        <v>0</v>
      </c>
      <c r="N168" s="11">
        <f t="shared" si="24"/>
        <v>30.56</v>
      </c>
      <c r="O168" s="12">
        <f t="shared" si="25"/>
        <v>162</v>
      </c>
      <c r="P168" s="12" t="str">
        <f t="shared" si="26"/>
        <v>NO</v>
      </c>
      <c r="Q168" s="17"/>
    </row>
    <row r="169" spans="1:17">
      <c r="A169" t="s">
        <v>514</v>
      </c>
      <c r="B169" s="13">
        <v>0</v>
      </c>
      <c r="C169" s="13">
        <v>0</v>
      </c>
      <c r="D169">
        <v>100</v>
      </c>
      <c r="E169" s="13">
        <f t="shared" si="18"/>
        <v>10</v>
      </c>
      <c r="F169" s="3">
        <v>6178</v>
      </c>
      <c r="G169" s="4">
        <f t="shared" si="19"/>
        <v>0.59575699132111859</v>
      </c>
      <c r="H169" s="3">
        <v>6178</v>
      </c>
      <c r="I169" s="4">
        <f t="shared" si="20"/>
        <v>0.67057418864647778</v>
      </c>
      <c r="J169" s="3">
        <f t="shared" si="21"/>
        <v>0</v>
      </c>
      <c r="K169" s="4">
        <f t="shared" si="22"/>
        <v>0</v>
      </c>
      <c r="L169" s="13">
        <f t="shared" si="23"/>
        <v>20.56</v>
      </c>
      <c r="M169" s="13">
        <v>0</v>
      </c>
      <c r="N169" s="11">
        <f t="shared" si="24"/>
        <v>30.56</v>
      </c>
      <c r="O169" s="12">
        <f t="shared" si="25"/>
        <v>162</v>
      </c>
      <c r="P169" s="12" t="str">
        <f t="shared" si="26"/>
        <v>NO</v>
      </c>
      <c r="Q169" s="17"/>
    </row>
    <row r="170" spans="1:17">
      <c r="A170" t="s">
        <v>347</v>
      </c>
      <c r="B170" s="13">
        <v>0</v>
      </c>
      <c r="C170" s="13">
        <v>0</v>
      </c>
      <c r="D170">
        <v>100</v>
      </c>
      <c r="E170" s="13">
        <f t="shared" si="18"/>
        <v>10</v>
      </c>
      <c r="F170" s="3">
        <v>6178</v>
      </c>
      <c r="G170" s="4">
        <f t="shared" si="19"/>
        <v>0.59575699132111859</v>
      </c>
      <c r="H170" s="3">
        <v>6178</v>
      </c>
      <c r="I170" s="4">
        <f t="shared" si="20"/>
        <v>0.67057418864647778</v>
      </c>
      <c r="J170" s="3">
        <f t="shared" si="21"/>
        <v>0</v>
      </c>
      <c r="K170" s="4">
        <f t="shared" si="22"/>
        <v>0</v>
      </c>
      <c r="L170" s="13">
        <f t="shared" si="23"/>
        <v>20.56</v>
      </c>
      <c r="M170" s="13">
        <v>0</v>
      </c>
      <c r="N170" s="11">
        <f t="shared" si="24"/>
        <v>30.56</v>
      </c>
      <c r="O170" s="12">
        <f t="shared" si="25"/>
        <v>162</v>
      </c>
      <c r="P170" s="12" t="str">
        <f t="shared" si="26"/>
        <v>NO</v>
      </c>
      <c r="Q170" s="17"/>
    </row>
    <row r="171" spans="1:17">
      <c r="A171" t="s">
        <v>576</v>
      </c>
      <c r="B171" s="13">
        <v>0</v>
      </c>
      <c r="C171" s="13">
        <v>0</v>
      </c>
      <c r="D171">
        <v>100</v>
      </c>
      <c r="E171" s="13">
        <f t="shared" si="18"/>
        <v>10</v>
      </c>
      <c r="F171" s="3">
        <v>6165</v>
      </c>
      <c r="G171" s="4">
        <f t="shared" si="19"/>
        <v>0.59450337512053997</v>
      </c>
      <c r="H171" s="3">
        <v>6165</v>
      </c>
      <c r="I171" s="4">
        <f t="shared" si="20"/>
        <v>0.66916313904265712</v>
      </c>
      <c r="J171" s="3">
        <f t="shared" si="21"/>
        <v>0</v>
      </c>
      <c r="K171" s="4">
        <f t="shared" si="22"/>
        <v>0</v>
      </c>
      <c r="L171" s="13">
        <f t="shared" si="23"/>
        <v>20.52</v>
      </c>
      <c r="M171" s="13">
        <v>0</v>
      </c>
      <c r="N171" s="11">
        <f t="shared" si="24"/>
        <v>30.52</v>
      </c>
      <c r="O171" s="12">
        <f t="shared" si="25"/>
        <v>164</v>
      </c>
      <c r="P171" s="12" t="str">
        <f t="shared" si="26"/>
        <v>NO</v>
      </c>
      <c r="Q171" s="17"/>
    </row>
    <row r="172" spans="1:17">
      <c r="A172" t="s">
        <v>577</v>
      </c>
      <c r="B172" s="13">
        <v>0</v>
      </c>
      <c r="C172" s="13">
        <v>6.5</v>
      </c>
      <c r="D172">
        <v>100</v>
      </c>
      <c r="E172" s="13">
        <f t="shared" si="18"/>
        <v>10</v>
      </c>
      <c r="F172" s="3">
        <v>4047</v>
      </c>
      <c r="G172" s="4">
        <f t="shared" si="19"/>
        <v>0.39026036644165862</v>
      </c>
      <c r="H172" s="3">
        <v>4047</v>
      </c>
      <c r="I172" s="4">
        <f t="shared" si="20"/>
        <v>0.43927059589710193</v>
      </c>
      <c r="J172" s="3">
        <f t="shared" si="21"/>
        <v>0</v>
      </c>
      <c r="K172" s="4">
        <f t="shared" si="22"/>
        <v>0</v>
      </c>
      <c r="L172" s="13">
        <f t="shared" si="23"/>
        <v>13.47</v>
      </c>
      <c r="M172" s="13">
        <v>0</v>
      </c>
      <c r="N172" s="11">
        <f t="shared" si="24"/>
        <v>29.97</v>
      </c>
      <c r="O172" s="12">
        <f t="shared" si="25"/>
        <v>165.5</v>
      </c>
      <c r="P172" s="12" t="str">
        <f t="shared" si="26"/>
        <v>NO</v>
      </c>
      <c r="Q172" s="17"/>
    </row>
    <row r="173" spans="1:17">
      <c r="A173" t="s">
        <v>350</v>
      </c>
      <c r="B173" s="13">
        <v>0</v>
      </c>
      <c r="C173" s="13">
        <v>0</v>
      </c>
      <c r="D173">
        <v>81.11</v>
      </c>
      <c r="E173" s="13">
        <f t="shared" si="18"/>
        <v>8.11</v>
      </c>
      <c r="F173" s="3">
        <v>6567</v>
      </c>
      <c r="G173" s="4">
        <f t="shared" si="19"/>
        <v>0.63326904532304729</v>
      </c>
      <c r="H173" s="3">
        <v>6567</v>
      </c>
      <c r="I173" s="4">
        <f t="shared" si="20"/>
        <v>0.71279713448388149</v>
      </c>
      <c r="J173" s="3">
        <f t="shared" si="21"/>
        <v>0</v>
      </c>
      <c r="K173" s="4">
        <f t="shared" si="22"/>
        <v>0</v>
      </c>
      <c r="L173" s="13">
        <f t="shared" si="23"/>
        <v>21.86</v>
      </c>
      <c r="M173" s="13">
        <v>0</v>
      </c>
      <c r="N173" s="11">
        <f t="shared" si="24"/>
        <v>29.97</v>
      </c>
      <c r="O173" s="12">
        <f t="shared" si="25"/>
        <v>165.5</v>
      </c>
      <c r="P173" s="12" t="str">
        <f t="shared" si="26"/>
        <v>NO</v>
      </c>
      <c r="Q173" s="17"/>
    </row>
    <row r="174" spans="1:17">
      <c r="A174" t="s">
        <v>515</v>
      </c>
      <c r="B174" s="13">
        <v>0</v>
      </c>
      <c r="C174" s="13">
        <v>8.5</v>
      </c>
      <c r="D174">
        <v>100</v>
      </c>
      <c r="E174" s="13">
        <f t="shared" si="18"/>
        <v>10</v>
      </c>
      <c r="F174" s="3">
        <v>3387</v>
      </c>
      <c r="G174" s="4">
        <f t="shared" si="19"/>
        <v>0.3266152362584378</v>
      </c>
      <c r="H174" s="3">
        <v>3387</v>
      </c>
      <c r="I174" s="4">
        <f t="shared" si="20"/>
        <v>0.36763269293389778</v>
      </c>
      <c r="J174" s="3">
        <f t="shared" si="21"/>
        <v>0</v>
      </c>
      <c r="K174" s="4">
        <f t="shared" si="22"/>
        <v>0</v>
      </c>
      <c r="L174" s="13">
        <f t="shared" si="23"/>
        <v>11.27</v>
      </c>
      <c r="M174" s="13">
        <v>0</v>
      </c>
      <c r="N174" s="11">
        <f t="shared" si="24"/>
        <v>29.77</v>
      </c>
      <c r="O174" s="12">
        <f t="shared" si="25"/>
        <v>167</v>
      </c>
      <c r="P174" s="12" t="str">
        <f t="shared" si="26"/>
        <v>NO</v>
      </c>
      <c r="Q174" s="17"/>
    </row>
    <row r="175" spans="1:17">
      <c r="A175" t="s">
        <v>355</v>
      </c>
      <c r="B175" s="13">
        <v>0</v>
      </c>
      <c r="C175" s="13">
        <v>0</v>
      </c>
      <c r="D175">
        <v>100</v>
      </c>
      <c r="E175" s="13">
        <f t="shared" si="18"/>
        <v>10</v>
      </c>
      <c r="F175" s="3">
        <v>5923</v>
      </c>
      <c r="G175" s="4">
        <f t="shared" si="19"/>
        <v>0.57116682738669233</v>
      </c>
      <c r="H175" s="3">
        <v>5923</v>
      </c>
      <c r="I175" s="4">
        <f t="shared" si="20"/>
        <v>0.64289590795614893</v>
      </c>
      <c r="J175" s="3">
        <f t="shared" si="21"/>
        <v>0</v>
      </c>
      <c r="K175" s="4">
        <f t="shared" si="22"/>
        <v>0</v>
      </c>
      <c r="L175" s="13">
        <f t="shared" si="23"/>
        <v>19.71</v>
      </c>
      <c r="M175" s="13">
        <v>0</v>
      </c>
      <c r="N175" s="11">
        <f t="shared" si="24"/>
        <v>29.71</v>
      </c>
      <c r="O175" s="12">
        <f t="shared" si="25"/>
        <v>168</v>
      </c>
      <c r="P175" s="12" t="str">
        <f t="shared" si="26"/>
        <v>NO</v>
      </c>
      <c r="Q175" s="17"/>
    </row>
    <row r="176" spans="1:17">
      <c r="A176" t="s">
        <v>517</v>
      </c>
      <c r="B176" s="13">
        <v>0</v>
      </c>
      <c r="C176" s="13">
        <v>0</v>
      </c>
      <c r="D176">
        <v>100</v>
      </c>
      <c r="E176" s="13">
        <f t="shared" si="18"/>
        <v>10</v>
      </c>
      <c r="F176" s="3">
        <v>5843</v>
      </c>
      <c r="G176" s="4">
        <f t="shared" si="19"/>
        <v>0.56345226615236255</v>
      </c>
      <c r="H176" s="3">
        <v>5843</v>
      </c>
      <c r="I176" s="4">
        <f t="shared" si="20"/>
        <v>0.63421252577879084</v>
      </c>
      <c r="J176" s="3">
        <f t="shared" si="21"/>
        <v>0</v>
      </c>
      <c r="K176" s="4">
        <f t="shared" si="22"/>
        <v>0</v>
      </c>
      <c r="L176" s="13">
        <f t="shared" si="23"/>
        <v>19.45</v>
      </c>
      <c r="M176" s="13">
        <v>0</v>
      </c>
      <c r="N176" s="11">
        <f t="shared" si="24"/>
        <v>29.45</v>
      </c>
      <c r="O176" s="12">
        <f t="shared" si="25"/>
        <v>172</v>
      </c>
      <c r="P176" s="12" t="str">
        <f t="shared" si="26"/>
        <v>NO</v>
      </c>
      <c r="Q176" s="17"/>
    </row>
    <row r="177" spans="1:17">
      <c r="A177" t="s">
        <v>359</v>
      </c>
      <c r="B177" s="13">
        <v>0</v>
      </c>
      <c r="C177" s="13">
        <v>0</v>
      </c>
      <c r="D177">
        <v>100</v>
      </c>
      <c r="E177" s="13">
        <f t="shared" si="18"/>
        <v>10</v>
      </c>
      <c r="F177" s="3">
        <v>5843</v>
      </c>
      <c r="G177" s="4">
        <f t="shared" si="19"/>
        <v>0.56345226615236255</v>
      </c>
      <c r="H177" s="3">
        <v>5843</v>
      </c>
      <c r="I177" s="4">
        <f t="shared" si="20"/>
        <v>0.63421252577879084</v>
      </c>
      <c r="J177" s="3">
        <f t="shared" si="21"/>
        <v>0</v>
      </c>
      <c r="K177" s="4">
        <f t="shared" si="22"/>
        <v>0</v>
      </c>
      <c r="L177" s="13">
        <f t="shared" si="23"/>
        <v>19.45</v>
      </c>
      <c r="M177" s="13">
        <v>0</v>
      </c>
      <c r="N177" s="11">
        <f t="shared" si="24"/>
        <v>29.45</v>
      </c>
      <c r="O177" s="12">
        <f t="shared" si="25"/>
        <v>172</v>
      </c>
      <c r="P177" s="12" t="str">
        <f t="shared" si="26"/>
        <v>NO</v>
      </c>
      <c r="Q177" s="17"/>
    </row>
    <row r="178" spans="1:17">
      <c r="A178" t="s">
        <v>362</v>
      </c>
      <c r="B178" s="13">
        <v>0</v>
      </c>
      <c r="C178" s="13">
        <v>0</v>
      </c>
      <c r="D178">
        <v>100</v>
      </c>
      <c r="E178" s="13">
        <f t="shared" si="18"/>
        <v>10</v>
      </c>
      <c r="F178" s="3">
        <v>5843</v>
      </c>
      <c r="G178" s="4">
        <f t="shared" si="19"/>
        <v>0.56345226615236255</v>
      </c>
      <c r="H178" s="3">
        <v>5843</v>
      </c>
      <c r="I178" s="4">
        <f t="shared" si="20"/>
        <v>0.63421252577879084</v>
      </c>
      <c r="J178" s="3">
        <f t="shared" si="21"/>
        <v>0</v>
      </c>
      <c r="K178" s="4">
        <f t="shared" si="22"/>
        <v>0</v>
      </c>
      <c r="L178" s="13">
        <f t="shared" si="23"/>
        <v>19.45</v>
      </c>
      <c r="M178" s="13">
        <v>0</v>
      </c>
      <c r="N178" s="11">
        <f t="shared" si="24"/>
        <v>29.45</v>
      </c>
      <c r="O178" s="12">
        <f t="shared" si="25"/>
        <v>172</v>
      </c>
      <c r="P178" s="12" t="str">
        <f t="shared" si="26"/>
        <v>NO</v>
      </c>
      <c r="Q178" s="17"/>
    </row>
    <row r="179" spans="1:17">
      <c r="A179" t="s">
        <v>516</v>
      </c>
      <c r="B179" s="13">
        <v>0</v>
      </c>
      <c r="C179" s="13">
        <v>0</v>
      </c>
      <c r="D179">
        <v>100</v>
      </c>
      <c r="E179" s="13">
        <f t="shared" si="18"/>
        <v>10</v>
      </c>
      <c r="F179" s="3">
        <v>5843</v>
      </c>
      <c r="G179" s="4">
        <f t="shared" si="19"/>
        <v>0.56345226615236255</v>
      </c>
      <c r="H179" s="3">
        <v>5843</v>
      </c>
      <c r="I179" s="4">
        <f t="shared" si="20"/>
        <v>0.63421252577879084</v>
      </c>
      <c r="J179" s="3">
        <f t="shared" si="21"/>
        <v>0</v>
      </c>
      <c r="K179" s="4">
        <f t="shared" si="22"/>
        <v>0</v>
      </c>
      <c r="L179" s="13">
        <f t="shared" si="23"/>
        <v>19.45</v>
      </c>
      <c r="M179" s="13">
        <v>0</v>
      </c>
      <c r="N179" s="11">
        <f t="shared" si="24"/>
        <v>29.45</v>
      </c>
      <c r="O179" s="12">
        <f t="shared" si="25"/>
        <v>172</v>
      </c>
      <c r="P179" s="12" t="str">
        <f t="shared" si="26"/>
        <v>NO</v>
      </c>
      <c r="Q179" s="17"/>
    </row>
    <row r="180" spans="1:17">
      <c r="A180" t="s">
        <v>358</v>
      </c>
      <c r="B180" s="13">
        <v>0</v>
      </c>
      <c r="C180" s="13">
        <v>0</v>
      </c>
      <c r="D180">
        <v>100</v>
      </c>
      <c r="E180" s="13">
        <f t="shared" si="18"/>
        <v>10</v>
      </c>
      <c r="F180" s="3">
        <v>5843</v>
      </c>
      <c r="G180" s="4">
        <f t="shared" si="19"/>
        <v>0.56345226615236255</v>
      </c>
      <c r="H180" s="3">
        <v>5843</v>
      </c>
      <c r="I180" s="4">
        <f t="shared" si="20"/>
        <v>0.63421252577879084</v>
      </c>
      <c r="J180" s="3">
        <f t="shared" si="21"/>
        <v>0</v>
      </c>
      <c r="K180" s="4">
        <f t="shared" si="22"/>
        <v>0</v>
      </c>
      <c r="L180" s="13">
        <f t="shared" si="23"/>
        <v>19.45</v>
      </c>
      <c r="M180" s="13">
        <v>0</v>
      </c>
      <c r="N180" s="11">
        <f t="shared" si="24"/>
        <v>29.45</v>
      </c>
      <c r="O180" s="12">
        <f t="shared" si="25"/>
        <v>172</v>
      </c>
      <c r="P180" s="12" t="str">
        <f t="shared" si="26"/>
        <v>NO</v>
      </c>
      <c r="Q180" s="17"/>
    </row>
    <row r="181" spans="1:17">
      <c r="A181" t="s">
        <v>361</v>
      </c>
      <c r="B181" s="13">
        <v>0</v>
      </c>
      <c r="C181" s="13">
        <v>0</v>
      </c>
      <c r="D181">
        <v>100</v>
      </c>
      <c r="E181" s="13">
        <f t="shared" si="18"/>
        <v>10</v>
      </c>
      <c r="F181" s="3">
        <v>5843</v>
      </c>
      <c r="G181" s="4">
        <f t="shared" si="19"/>
        <v>0.56345226615236255</v>
      </c>
      <c r="H181" s="3">
        <v>5843</v>
      </c>
      <c r="I181" s="4">
        <f t="shared" si="20"/>
        <v>0.63421252577879084</v>
      </c>
      <c r="J181" s="3">
        <f t="shared" si="21"/>
        <v>0</v>
      </c>
      <c r="K181" s="4">
        <f t="shared" si="22"/>
        <v>0</v>
      </c>
      <c r="L181" s="13">
        <f t="shared" si="23"/>
        <v>19.45</v>
      </c>
      <c r="M181" s="13">
        <v>0</v>
      </c>
      <c r="N181" s="11">
        <f t="shared" si="24"/>
        <v>29.45</v>
      </c>
      <c r="O181" s="12">
        <f t="shared" si="25"/>
        <v>172</v>
      </c>
      <c r="P181" s="12" t="str">
        <f t="shared" si="26"/>
        <v>NO</v>
      </c>
      <c r="Q181" s="17"/>
    </row>
    <row r="182" spans="1:17">
      <c r="A182" t="s">
        <v>360</v>
      </c>
      <c r="B182" s="13">
        <v>0</v>
      </c>
      <c r="C182" s="13">
        <v>0</v>
      </c>
      <c r="D182">
        <v>100</v>
      </c>
      <c r="E182" s="13">
        <f t="shared" si="18"/>
        <v>10</v>
      </c>
      <c r="F182" s="3">
        <v>5843</v>
      </c>
      <c r="G182" s="4">
        <f t="shared" si="19"/>
        <v>0.56345226615236255</v>
      </c>
      <c r="H182" s="3">
        <v>5843</v>
      </c>
      <c r="I182" s="4">
        <f t="shared" si="20"/>
        <v>0.63421252577879084</v>
      </c>
      <c r="J182" s="3">
        <f t="shared" si="21"/>
        <v>0</v>
      </c>
      <c r="K182" s="4">
        <f t="shared" si="22"/>
        <v>0</v>
      </c>
      <c r="L182" s="13">
        <f t="shared" si="23"/>
        <v>19.45</v>
      </c>
      <c r="M182" s="13">
        <v>0</v>
      </c>
      <c r="N182" s="11">
        <f t="shared" si="24"/>
        <v>29.45</v>
      </c>
      <c r="O182" s="12">
        <f t="shared" si="25"/>
        <v>172</v>
      </c>
      <c r="P182" s="12" t="str">
        <f t="shared" si="26"/>
        <v>NO</v>
      </c>
      <c r="Q182" s="17"/>
    </row>
    <row r="183" spans="1:17">
      <c r="A183" t="s">
        <v>518</v>
      </c>
      <c r="B183" s="13">
        <v>0</v>
      </c>
      <c r="C183" s="13">
        <v>0</v>
      </c>
      <c r="D183">
        <v>100</v>
      </c>
      <c r="E183" s="13">
        <f t="shared" si="18"/>
        <v>10</v>
      </c>
      <c r="F183" s="3">
        <v>5811</v>
      </c>
      <c r="G183" s="4">
        <f t="shared" si="19"/>
        <v>0.5603664416586307</v>
      </c>
      <c r="H183" s="3">
        <v>5811</v>
      </c>
      <c r="I183" s="4">
        <f t="shared" si="20"/>
        <v>0.63073917290784764</v>
      </c>
      <c r="J183" s="3">
        <f t="shared" si="21"/>
        <v>0</v>
      </c>
      <c r="K183" s="4">
        <f t="shared" si="22"/>
        <v>0</v>
      </c>
      <c r="L183" s="13">
        <f t="shared" si="23"/>
        <v>19.34</v>
      </c>
      <c r="M183" s="13">
        <v>0</v>
      </c>
      <c r="N183" s="11">
        <f t="shared" si="24"/>
        <v>29.34</v>
      </c>
      <c r="O183" s="12">
        <f t="shared" si="25"/>
        <v>176</v>
      </c>
      <c r="P183" s="12" t="str">
        <f t="shared" si="26"/>
        <v>NO</v>
      </c>
      <c r="Q183" s="17"/>
    </row>
    <row r="184" spans="1:17">
      <c r="A184" t="s">
        <v>351</v>
      </c>
      <c r="B184" s="13">
        <v>0</v>
      </c>
      <c r="C184" s="13">
        <v>0</v>
      </c>
      <c r="D184">
        <v>100</v>
      </c>
      <c r="E184" s="13">
        <f t="shared" si="18"/>
        <v>10</v>
      </c>
      <c r="F184" s="3">
        <v>6208</v>
      </c>
      <c r="G184" s="4">
        <f t="shared" si="19"/>
        <v>0.59864995178399227</v>
      </c>
      <c r="H184" s="3">
        <v>4535</v>
      </c>
      <c r="I184" s="4">
        <f t="shared" si="20"/>
        <v>0.49223922717898622</v>
      </c>
      <c r="J184" s="3">
        <f t="shared" si="21"/>
        <v>1673</v>
      </c>
      <c r="K184" s="4">
        <f t="shared" si="22"/>
        <v>0.2757540794461843</v>
      </c>
      <c r="L184" s="13">
        <f t="shared" si="23"/>
        <v>19.23</v>
      </c>
      <c r="M184" s="13">
        <v>0</v>
      </c>
      <c r="N184" s="11">
        <f t="shared" si="24"/>
        <v>29.23</v>
      </c>
      <c r="O184" s="12">
        <f t="shared" si="25"/>
        <v>177</v>
      </c>
      <c r="P184" s="12" t="str">
        <f t="shared" si="26"/>
        <v>NO</v>
      </c>
      <c r="Q184" s="17"/>
    </row>
    <row r="185" spans="1:17">
      <c r="A185" t="s">
        <v>364</v>
      </c>
      <c r="B185" s="13">
        <v>0</v>
      </c>
      <c r="C185" s="13">
        <v>0</v>
      </c>
      <c r="D185">
        <v>100</v>
      </c>
      <c r="E185" s="13">
        <f t="shared" si="18"/>
        <v>10</v>
      </c>
      <c r="F185" s="3">
        <v>5731</v>
      </c>
      <c r="G185" s="4">
        <f t="shared" si="19"/>
        <v>0.55265188042430091</v>
      </c>
      <c r="H185" s="3">
        <v>5731</v>
      </c>
      <c r="I185" s="4">
        <f t="shared" si="20"/>
        <v>0.62205579073048956</v>
      </c>
      <c r="J185" s="3">
        <f t="shared" si="21"/>
        <v>0</v>
      </c>
      <c r="K185" s="4">
        <f t="shared" si="22"/>
        <v>0</v>
      </c>
      <c r="L185" s="13">
        <f t="shared" si="23"/>
        <v>19.07</v>
      </c>
      <c r="M185" s="13">
        <v>0</v>
      </c>
      <c r="N185" s="11">
        <f t="shared" si="24"/>
        <v>29.07</v>
      </c>
      <c r="O185" s="12">
        <f t="shared" si="25"/>
        <v>178</v>
      </c>
      <c r="P185" s="12" t="str">
        <f t="shared" si="26"/>
        <v>NO</v>
      </c>
      <c r="Q185" s="17"/>
    </row>
    <row r="186" spans="1:17">
      <c r="A186" t="s">
        <v>365</v>
      </c>
      <c r="B186" s="13">
        <v>0</v>
      </c>
      <c r="C186" s="13">
        <v>0</v>
      </c>
      <c r="D186">
        <v>100</v>
      </c>
      <c r="E186" s="13">
        <f t="shared" si="18"/>
        <v>10</v>
      </c>
      <c r="F186" s="3">
        <v>5478</v>
      </c>
      <c r="G186" s="4">
        <f t="shared" si="19"/>
        <v>0.52825458052073293</v>
      </c>
      <c r="H186" s="3">
        <v>5478</v>
      </c>
      <c r="I186" s="4">
        <f t="shared" si="20"/>
        <v>0.59459459459459463</v>
      </c>
      <c r="J186" s="3">
        <f t="shared" si="21"/>
        <v>0</v>
      </c>
      <c r="K186" s="4">
        <f t="shared" si="22"/>
        <v>0</v>
      </c>
      <c r="L186" s="13">
        <f t="shared" si="23"/>
        <v>18.23</v>
      </c>
      <c r="M186" s="13">
        <v>0</v>
      </c>
      <c r="N186" s="11">
        <f t="shared" si="24"/>
        <v>28.23</v>
      </c>
      <c r="O186" s="12">
        <f t="shared" si="25"/>
        <v>179</v>
      </c>
      <c r="P186" s="12" t="str">
        <f t="shared" si="26"/>
        <v>NO</v>
      </c>
      <c r="Q186" s="17"/>
    </row>
    <row r="187" spans="1:17">
      <c r="A187" t="s">
        <v>369</v>
      </c>
      <c r="B187" s="13">
        <v>0</v>
      </c>
      <c r="C187" s="13">
        <v>0</v>
      </c>
      <c r="D187">
        <v>100</v>
      </c>
      <c r="E187" s="13">
        <f t="shared" si="18"/>
        <v>10</v>
      </c>
      <c r="F187" s="3">
        <v>5327</v>
      </c>
      <c r="G187" s="4">
        <f t="shared" si="19"/>
        <v>0.51369334619093543</v>
      </c>
      <c r="H187" s="3">
        <v>5327</v>
      </c>
      <c r="I187" s="4">
        <f t="shared" si="20"/>
        <v>0.57820471073483126</v>
      </c>
      <c r="J187" s="3">
        <f t="shared" si="21"/>
        <v>0</v>
      </c>
      <c r="K187" s="4">
        <f t="shared" si="22"/>
        <v>0</v>
      </c>
      <c r="L187" s="13">
        <f t="shared" si="23"/>
        <v>17.73</v>
      </c>
      <c r="M187" s="13">
        <v>0</v>
      </c>
      <c r="N187" s="11">
        <f t="shared" si="24"/>
        <v>27.73</v>
      </c>
      <c r="O187" s="12">
        <f t="shared" si="25"/>
        <v>180</v>
      </c>
      <c r="P187" s="12" t="str">
        <f t="shared" si="26"/>
        <v>NO</v>
      </c>
      <c r="Q187" s="17"/>
    </row>
    <row r="188" spans="1:17">
      <c r="A188" t="s">
        <v>578</v>
      </c>
      <c r="B188" s="13">
        <v>0</v>
      </c>
      <c r="C188" s="13">
        <v>0</v>
      </c>
      <c r="D188">
        <v>100</v>
      </c>
      <c r="E188" s="13">
        <f t="shared" si="18"/>
        <v>10</v>
      </c>
      <c r="F188" s="3">
        <v>5289</v>
      </c>
      <c r="G188" s="4">
        <f t="shared" si="19"/>
        <v>0.51002892960462876</v>
      </c>
      <c r="H188" s="3">
        <v>5289</v>
      </c>
      <c r="I188" s="4">
        <f t="shared" si="20"/>
        <v>0.57408010420058608</v>
      </c>
      <c r="J188" s="3">
        <f t="shared" si="21"/>
        <v>0</v>
      </c>
      <c r="K188" s="4">
        <f t="shared" si="22"/>
        <v>0</v>
      </c>
      <c r="L188" s="13">
        <f t="shared" si="23"/>
        <v>17.600000000000001</v>
      </c>
      <c r="M188" s="13">
        <v>0</v>
      </c>
      <c r="N188" s="11">
        <f t="shared" si="24"/>
        <v>27.6</v>
      </c>
      <c r="O188" s="12">
        <f t="shared" si="25"/>
        <v>181</v>
      </c>
      <c r="P188" s="12" t="str">
        <f t="shared" si="26"/>
        <v>NO</v>
      </c>
      <c r="Q188" s="17"/>
    </row>
    <row r="189" spans="1:17">
      <c r="A189" t="s">
        <v>520</v>
      </c>
      <c r="B189" s="13">
        <v>0</v>
      </c>
      <c r="C189" s="13">
        <v>0</v>
      </c>
      <c r="D189">
        <v>100</v>
      </c>
      <c r="E189" s="13">
        <f t="shared" si="18"/>
        <v>10</v>
      </c>
      <c r="F189" s="3">
        <v>6021</v>
      </c>
      <c r="G189" s="4">
        <f t="shared" si="19"/>
        <v>0.58061716489874637</v>
      </c>
      <c r="H189" s="3">
        <v>2678</v>
      </c>
      <c r="I189" s="4">
        <f t="shared" si="20"/>
        <v>0.29067621838706176</v>
      </c>
      <c r="J189" s="3">
        <f t="shared" si="21"/>
        <v>3343</v>
      </c>
      <c r="K189" s="4">
        <f t="shared" si="22"/>
        <v>0.55101368056700184</v>
      </c>
      <c r="L189" s="13">
        <f t="shared" si="23"/>
        <v>17.190000000000001</v>
      </c>
      <c r="M189" s="13">
        <v>0</v>
      </c>
      <c r="N189" s="11">
        <f t="shared" si="24"/>
        <v>27.19</v>
      </c>
      <c r="O189" s="12">
        <f t="shared" si="25"/>
        <v>182</v>
      </c>
      <c r="P189" s="12" t="str">
        <f t="shared" si="26"/>
        <v>NO</v>
      </c>
      <c r="Q189" s="17"/>
    </row>
    <row r="190" spans="1:17">
      <c r="A190" t="s">
        <v>519</v>
      </c>
      <c r="B190" s="13">
        <v>0</v>
      </c>
      <c r="C190" s="13">
        <v>8.5</v>
      </c>
      <c r="D190">
        <v>100</v>
      </c>
      <c r="E190" s="13">
        <f t="shared" si="18"/>
        <v>10</v>
      </c>
      <c r="F190" s="3">
        <v>2569</v>
      </c>
      <c r="G190" s="4">
        <f t="shared" si="19"/>
        <v>0.24773384763741563</v>
      </c>
      <c r="H190" s="3">
        <v>2569</v>
      </c>
      <c r="I190" s="4">
        <f t="shared" si="20"/>
        <v>0.27884511017041136</v>
      </c>
      <c r="J190" s="3">
        <f t="shared" si="21"/>
        <v>0</v>
      </c>
      <c r="K190" s="4">
        <f t="shared" si="22"/>
        <v>0</v>
      </c>
      <c r="L190" s="13">
        <f t="shared" si="23"/>
        <v>8.5500000000000007</v>
      </c>
      <c r="M190" s="13">
        <v>0</v>
      </c>
      <c r="N190" s="11">
        <f t="shared" si="24"/>
        <v>27.05</v>
      </c>
      <c r="O190" s="12">
        <f t="shared" si="25"/>
        <v>183</v>
      </c>
      <c r="P190" s="12" t="str">
        <f t="shared" si="26"/>
        <v>NO</v>
      </c>
      <c r="Q190" s="17"/>
    </row>
    <row r="191" spans="1:17">
      <c r="A191" t="s">
        <v>579</v>
      </c>
      <c r="B191" s="13">
        <v>0</v>
      </c>
      <c r="C191" s="13">
        <v>0</v>
      </c>
      <c r="D191">
        <v>100</v>
      </c>
      <c r="E191" s="13">
        <f t="shared" si="18"/>
        <v>10</v>
      </c>
      <c r="F191" s="3">
        <v>4920</v>
      </c>
      <c r="G191" s="4">
        <f t="shared" si="19"/>
        <v>0.47444551591128253</v>
      </c>
      <c r="H191" s="3">
        <v>4920</v>
      </c>
      <c r="I191" s="4">
        <f t="shared" si="20"/>
        <v>0.53402800390752203</v>
      </c>
      <c r="J191" s="3">
        <f t="shared" si="21"/>
        <v>0</v>
      </c>
      <c r="K191" s="4">
        <f t="shared" si="22"/>
        <v>0</v>
      </c>
      <c r="L191" s="13">
        <f t="shared" si="23"/>
        <v>16.37</v>
      </c>
      <c r="M191" s="13">
        <v>0</v>
      </c>
      <c r="N191" s="11">
        <f t="shared" si="24"/>
        <v>26.37</v>
      </c>
      <c r="O191" s="12">
        <f t="shared" si="25"/>
        <v>184</v>
      </c>
      <c r="P191" s="12" t="str">
        <f t="shared" si="26"/>
        <v>NO</v>
      </c>
      <c r="Q191" s="17"/>
    </row>
    <row r="192" spans="1:17">
      <c r="A192" t="s">
        <v>521</v>
      </c>
      <c r="B192" s="13">
        <v>0</v>
      </c>
      <c r="C192" s="13">
        <v>0</v>
      </c>
      <c r="D192">
        <v>100</v>
      </c>
      <c r="E192" s="13">
        <f t="shared" si="18"/>
        <v>10</v>
      </c>
      <c r="F192" s="3">
        <v>4789</v>
      </c>
      <c r="G192" s="4">
        <f t="shared" si="19"/>
        <v>0.46181292189006751</v>
      </c>
      <c r="H192" s="3">
        <v>4789</v>
      </c>
      <c r="I192" s="4">
        <f t="shared" si="20"/>
        <v>0.5198089655920981</v>
      </c>
      <c r="J192" s="3">
        <f t="shared" si="21"/>
        <v>0</v>
      </c>
      <c r="K192" s="4">
        <f t="shared" si="22"/>
        <v>0</v>
      </c>
      <c r="L192" s="13">
        <f t="shared" si="23"/>
        <v>15.94</v>
      </c>
      <c r="M192" s="13">
        <v>0</v>
      </c>
      <c r="N192" s="11">
        <f t="shared" si="24"/>
        <v>25.94</v>
      </c>
      <c r="O192" s="12">
        <f t="shared" si="25"/>
        <v>185</v>
      </c>
      <c r="P192" s="12" t="str">
        <f t="shared" si="26"/>
        <v>NO</v>
      </c>
      <c r="Q192" s="17"/>
    </row>
    <row r="193" spans="1:17">
      <c r="A193" t="s">
        <v>394</v>
      </c>
      <c r="B193" s="13">
        <v>0</v>
      </c>
      <c r="C193" s="13">
        <v>7</v>
      </c>
      <c r="D193">
        <v>100</v>
      </c>
      <c r="E193" s="13">
        <f t="shared" si="18"/>
        <v>10</v>
      </c>
      <c r="F193" s="3">
        <v>2554</v>
      </c>
      <c r="G193" s="4">
        <f t="shared" si="19"/>
        <v>0.24628736740597879</v>
      </c>
      <c r="H193" s="3">
        <v>2554</v>
      </c>
      <c r="I193" s="4">
        <f t="shared" si="20"/>
        <v>0.27721697601215672</v>
      </c>
      <c r="J193" s="3">
        <f t="shared" si="21"/>
        <v>0</v>
      </c>
      <c r="K193" s="4">
        <f t="shared" si="22"/>
        <v>0</v>
      </c>
      <c r="L193" s="13">
        <f t="shared" si="23"/>
        <v>8.5</v>
      </c>
      <c r="M193" s="13">
        <v>0</v>
      </c>
      <c r="N193" s="11">
        <f t="shared" si="24"/>
        <v>25.5</v>
      </c>
      <c r="O193" s="12">
        <f t="shared" si="25"/>
        <v>186</v>
      </c>
      <c r="P193" s="12" t="str">
        <f t="shared" si="26"/>
        <v>NO</v>
      </c>
      <c r="Q193" s="17"/>
    </row>
    <row r="194" spans="1:17">
      <c r="A194" t="s">
        <v>580</v>
      </c>
      <c r="B194" s="13">
        <v>0</v>
      </c>
      <c r="C194" s="13">
        <v>0</v>
      </c>
      <c r="D194">
        <v>100</v>
      </c>
      <c r="E194" s="13">
        <f t="shared" si="18"/>
        <v>10</v>
      </c>
      <c r="F194" s="3">
        <v>4596</v>
      </c>
      <c r="G194" s="4">
        <f t="shared" si="19"/>
        <v>0.44320154291224689</v>
      </c>
      <c r="H194" s="3">
        <v>4596</v>
      </c>
      <c r="I194" s="4">
        <f t="shared" si="20"/>
        <v>0.49886030608922177</v>
      </c>
      <c r="J194" s="3">
        <f t="shared" si="21"/>
        <v>0</v>
      </c>
      <c r="K194" s="4">
        <f t="shared" si="22"/>
        <v>0</v>
      </c>
      <c r="L194" s="13">
        <f t="shared" si="23"/>
        <v>15.3</v>
      </c>
      <c r="M194" s="13">
        <v>0</v>
      </c>
      <c r="N194" s="11">
        <f t="shared" si="24"/>
        <v>25.3</v>
      </c>
      <c r="O194" s="12">
        <f t="shared" si="25"/>
        <v>187</v>
      </c>
      <c r="P194" s="12" t="str">
        <f t="shared" si="26"/>
        <v>NO</v>
      </c>
      <c r="Q194" s="17"/>
    </row>
    <row r="195" spans="1:17">
      <c r="A195" t="s">
        <v>406</v>
      </c>
      <c r="B195" s="13">
        <v>0</v>
      </c>
      <c r="C195" s="13">
        <v>0</v>
      </c>
      <c r="D195">
        <v>100</v>
      </c>
      <c r="E195" s="13">
        <f t="shared" si="18"/>
        <v>10</v>
      </c>
      <c r="F195" s="3">
        <v>4243</v>
      </c>
      <c r="G195" s="4">
        <f t="shared" si="19"/>
        <v>0.40916104146576665</v>
      </c>
      <c r="H195" s="3">
        <v>4243</v>
      </c>
      <c r="I195" s="4">
        <f t="shared" si="20"/>
        <v>0.4605448822316292</v>
      </c>
      <c r="J195" s="3">
        <f t="shared" si="21"/>
        <v>0</v>
      </c>
      <c r="K195" s="4">
        <f t="shared" si="22"/>
        <v>0</v>
      </c>
      <c r="L195" s="13">
        <f t="shared" si="23"/>
        <v>14.12</v>
      </c>
      <c r="M195" s="13">
        <v>0</v>
      </c>
      <c r="N195" s="11">
        <f t="shared" si="24"/>
        <v>24.12</v>
      </c>
      <c r="O195" s="12">
        <f t="shared" si="25"/>
        <v>188</v>
      </c>
      <c r="P195" s="12" t="str">
        <f t="shared" si="26"/>
        <v>NO</v>
      </c>
      <c r="Q195" s="17"/>
    </row>
    <row r="196" spans="1:17">
      <c r="A196" t="s">
        <v>522</v>
      </c>
      <c r="B196" s="13">
        <v>0</v>
      </c>
      <c r="C196" s="13">
        <v>0</v>
      </c>
      <c r="D196">
        <v>100</v>
      </c>
      <c r="E196" s="13">
        <f t="shared" si="18"/>
        <v>10</v>
      </c>
      <c r="F196" s="3">
        <v>4238</v>
      </c>
      <c r="G196" s="4">
        <f t="shared" si="19"/>
        <v>0.40867888138862102</v>
      </c>
      <c r="H196" s="3">
        <v>4238</v>
      </c>
      <c r="I196" s="4">
        <f t="shared" si="20"/>
        <v>0.46000217084554434</v>
      </c>
      <c r="J196" s="3">
        <f t="shared" si="21"/>
        <v>0</v>
      </c>
      <c r="K196" s="4">
        <f t="shared" si="22"/>
        <v>0</v>
      </c>
      <c r="L196" s="13">
        <f t="shared" si="23"/>
        <v>14.1</v>
      </c>
      <c r="M196" s="13">
        <v>0</v>
      </c>
      <c r="N196" s="11">
        <f t="shared" si="24"/>
        <v>24.1</v>
      </c>
      <c r="O196" s="12">
        <f t="shared" si="25"/>
        <v>189</v>
      </c>
      <c r="P196" s="12" t="str">
        <f t="shared" si="26"/>
        <v>NO</v>
      </c>
      <c r="Q196" s="17"/>
    </row>
    <row r="197" spans="1:17">
      <c r="A197" t="s">
        <v>408</v>
      </c>
      <c r="B197" s="13">
        <v>0</v>
      </c>
      <c r="C197" s="13">
        <v>0</v>
      </c>
      <c r="D197">
        <v>100</v>
      </c>
      <c r="E197" s="13">
        <f t="shared" si="18"/>
        <v>10</v>
      </c>
      <c r="F197" s="3">
        <v>4198</v>
      </c>
      <c r="G197" s="4">
        <f t="shared" si="19"/>
        <v>0.40482160077145612</v>
      </c>
      <c r="H197" s="3">
        <v>4198</v>
      </c>
      <c r="I197" s="4">
        <f t="shared" si="20"/>
        <v>0.4556604797568653</v>
      </c>
      <c r="J197" s="3">
        <f t="shared" si="21"/>
        <v>0</v>
      </c>
      <c r="K197" s="4">
        <f t="shared" si="22"/>
        <v>0</v>
      </c>
      <c r="L197" s="13">
        <f t="shared" si="23"/>
        <v>13.97</v>
      </c>
      <c r="M197" s="13">
        <v>0</v>
      </c>
      <c r="N197" s="11">
        <f t="shared" si="24"/>
        <v>23.97</v>
      </c>
      <c r="O197" s="12">
        <f t="shared" si="25"/>
        <v>190</v>
      </c>
      <c r="P197" s="12" t="str">
        <f t="shared" si="26"/>
        <v>NO</v>
      </c>
      <c r="Q197" s="17"/>
    </row>
    <row r="198" spans="1:17">
      <c r="A198" t="s">
        <v>581</v>
      </c>
      <c r="B198" s="13">
        <v>0</v>
      </c>
      <c r="C198" s="13">
        <v>0</v>
      </c>
      <c r="D198">
        <v>100</v>
      </c>
      <c r="E198" s="13">
        <f t="shared" si="18"/>
        <v>10</v>
      </c>
      <c r="F198" s="3">
        <v>4166</v>
      </c>
      <c r="G198" s="4">
        <f t="shared" si="19"/>
        <v>0.40173577627772422</v>
      </c>
      <c r="H198" s="3">
        <v>4166</v>
      </c>
      <c r="I198" s="4">
        <f t="shared" si="20"/>
        <v>0.45218712688592205</v>
      </c>
      <c r="J198" s="3">
        <f t="shared" si="21"/>
        <v>0</v>
      </c>
      <c r="K198" s="4">
        <f t="shared" si="22"/>
        <v>0</v>
      </c>
      <c r="L198" s="13">
        <f t="shared" si="23"/>
        <v>13.86</v>
      </c>
      <c r="M198" s="13">
        <v>0</v>
      </c>
      <c r="N198" s="11">
        <f t="shared" si="24"/>
        <v>23.86</v>
      </c>
      <c r="O198" s="12">
        <f t="shared" si="25"/>
        <v>191</v>
      </c>
      <c r="P198" s="12" t="str">
        <f t="shared" si="26"/>
        <v>NO</v>
      </c>
      <c r="Q198" s="17"/>
    </row>
    <row r="199" spans="1:17">
      <c r="A199" t="s">
        <v>582</v>
      </c>
      <c r="B199" s="13">
        <v>0</v>
      </c>
      <c r="C199" s="13">
        <v>0</v>
      </c>
      <c r="D199">
        <v>100</v>
      </c>
      <c r="E199" s="13">
        <f t="shared" si="18"/>
        <v>10</v>
      </c>
      <c r="F199" s="3">
        <v>4141</v>
      </c>
      <c r="G199" s="4">
        <f t="shared" si="19"/>
        <v>0.39932497589199617</v>
      </c>
      <c r="H199" s="3">
        <v>4141</v>
      </c>
      <c r="I199" s="4">
        <f t="shared" si="20"/>
        <v>0.44947356995549764</v>
      </c>
      <c r="J199" s="3">
        <f t="shared" si="21"/>
        <v>0</v>
      </c>
      <c r="K199" s="4">
        <f t="shared" si="22"/>
        <v>0</v>
      </c>
      <c r="L199" s="13">
        <f t="shared" si="23"/>
        <v>13.78</v>
      </c>
      <c r="M199" s="13">
        <v>0</v>
      </c>
      <c r="N199" s="11">
        <f t="shared" si="24"/>
        <v>23.78</v>
      </c>
      <c r="O199" s="12">
        <f t="shared" si="25"/>
        <v>192</v>
      </c>
      <c r="P199" s="12" t="str">
        <f t="shared" si="26"/>
        <v>NO</v>
      </c>
      <c r="Q199" s="17"/>
    </row>
    <row r="200" spans="1:17">
      <c r="A200" t="s">
        <v>583</v>
      </c>
      <c r="B200" s="13">
        <v>0</v>
      </c>
      <c r="C200" s="13">
        <v>0</v>
      </c>
      <c r="D200">
        <v>100</v>
      </c>
      <c r="E200" s="13">
        <f t="shared" ref="E200:E214" si="27">+ROUND(D200*10%,2)</f>
        <v>10</v>
      </c>
      <c r="F200" s="3">
        <v>4124</v>
      </c>
      <c r="G200" s="4">
        <f t="shared" ref="G200:G214" si="28">+F200/MAX(F:F)</f>
        <v>0.39768563162970105</v>
      </c>
      <c r="H200" s="3">
        <v>4124</v>
      </c>
      <c r="I200" s="4">
        <f t="shared" ref="I200:I214" si="29">+H200/MAX(H:H)</f>
        <v>0.44762835124280909</v>
      </c>
      <c r="J200" s="3">
        <f t="shared" ref="J200:J214" si="30">+F200-H200</f>
        <v>0</v>
      </c>
      <c r="K200" s="4">
        <f t="shared" ref="K200:K214" si="31">+J200/MAX(J:J)</f>
        <v>0</v>
      </c>
      <c r="L200" s="13">
        <f t="shared" ref="L200:L214" si="32">+ROUND((G200*30+I200*50+K200*20)*40%,2)</f>
        <v>13.72</v>
      </c>
      <c r="M200" s="13">
        <v>0</v>
      </c>
      <c r="N200" s="11">
        <f t="shared" ref="N200:N214" si="33">+ROUND(B200+C200+E200+L200+M200,2)</f>
        <v>23.72</v>
      </c>
      <c r="O200" s="12">
        <f t="shared" ref="O200:O214" si="34">+_xlfn.RANK.AVG(N200,N:N)</f>
        <v>193</v>
      </c>
      <c r="P200" s="12" t="str">
        <f t="shared" ref="P200:P214" si="35">+IF(N200&gt;=41,"SI","NO")</f>
        <v>NO</v>
      </c>
      <c r="Q200" s="17"/>
    </row>
    <row r="201" spans="1:17">
      <c r="A201" t="s">
        <v>584</v>
      </c>
      <c r="B201" s="13">
        <v>0</v>
      </c>
      <c r="C201" s="13">
        <v>0</v>
      </c>
      <c r="D201">
        <v>100</v>
      </c>
      <c r="E201" s="13">
        <f t="shared" si="27"/>
        <v>10</v>
      </c>
      <c r="F201" s="3">
        <v>4117</v>
      </c>
      <c r="G201" s="4">
        <f t="shared" si="28"/>
        <v>0.3970106075216972</v>
      </c>
      <c r="H201" s="3">
        <v>4117</v>
      </c>
      <c r="I201" s="4">
        <f t="shared" si="29"/>
        <v>0.44686855530229025</v>
      </c>
      <c r="J201" s="3">
        <f t="shared" si="30"/>
        <v>0</v>
      </c>
      <c r="K201" s="4">
        <f t="shared" si="31"/>
        <v>0</v>
      </c>
      <c r="L201" s="13">
        <f t="shared" si="32"/>
        <v>13.7</v>
      </c>
      <c r="M201" s="13">
        <v>0</v>
      </c>
      <c r="N201" s="11">
        <f t="shared" si="33"/>
        <v>23.7</v>
      </c>
      <c r="O201" s="12">
        <f t="shared" si="34"/>
        <v>194.5</v>
      </c>
      <c r="P201" s="12" t="str">
        <f t="shared" si="35"/>
        <v>NO</v>
      </c>
      <c r="Q201" s="17"/>
    </row>
    <row r="202" spans="1:17">
      <c r="A202" t="s">
        <v>585</v>
      </c>
      <c r="B202" s="13">
        <v>0</v>
      </c>
      <c r="C202" s="13">
        <v>5.5</v>
      </c>
      <c r="D202">
        <v>100</v>
      </c>
      <c r="E202" s="13">
        <f t="shared" si="27"/>
        <v>10</v>
      </c>
      <c r="F202" s="3">
        <v>2463</v>
      </c>
      <c r="G202" s="4">
        <f t="shared" si="28"/>
        <v>0.23751205400192865</v>
      </c>
      <c r="H202" s="3">
        <v>2463</v>
      </c>
      <c r="I202" s="4">
        <f t="shared" si="29"/>
        <v>0.2673396287854119</v>
      </c>
      <c r="J202" s="3">
        <f t="shared" si="30"/>
        <v>0</v>
      </c>
      <c r="K202" s="4">
        <f t="shared" si="31"/>
        <v>0</v>
      </c>
      <c r="L202" s="13">
        <f t="shared" si="32"/>
        <v>8.1999999999999993</v>
      </c>
      <c r="M202" s="13">
        <v>0</v>
      </c>
      <c r="N202" s="11">
        <f t="shared" si="33"/>
        <v>23.7</v>
      </c>
      <c r="O202" s="12">
        <f t="shared" si="34"/>
        <v>194.5</v>
      </c>
      <c r="P202" s="12" t="str">
        <f t="shared" si="35"/>
        <v>NO</v>
      </c>
      <c r="Q202" s="17"/>
    </row>
    <row r="203" spans="1:17">
      <c r="A203" t="s">
        <v>586</v>
      </c>
      <c r="B203" s="13">
        <v>0</v>
      </c>
      <c r="C203" s="13">
        <v>5</v>
      </c>
      <c r="D203">
        <v>100</v>
      </c>
      <c r="E203" s="13">
        <f t="shared" si="27"/>
        <v>10</v>
      </c>
      <c r="F203" s="3">
        <v>2524</v>
      </c>
      <c r="G203" s="4">
        <f t="shared" si="28"/>
        <v>0.2433944069431051</v>
      </c>
      <c r="H203" s="3">
        <v>2524</v>
      </c>
      <c r="I203" s="4">
        <f t="shared" si="29"/>
        <v>0.27396070769564745</v>
      </c>
      <c r="J203" s="3">
        <f t="shared" si="30"/>
        <v>0</v>
      </c>
      <c r="K203" s="4">
        <f t="shared" si="31"/>
        <v>0</v>
      </c>
      <c r="L203" s="13">
        <f t="shared" si="32"/>
        <v>8.4</v>
      </c>
      <c r="M203" s="13">
        <v>0</v>
      </c>
      <c r="N203" s="11">
        <f t="shared" si="33"/>
        <v>23.4</v>
      </c>
      <c r="O203" s="12">
        <f t="shared" si="34"/>
        <v>196</v>
      </c>
      <c r="P203" s="12" t="str">
        <f t="shared" si="35"/>
        <v>NO</v>
      </c>
      <c r="Q203" s="17"/>
    </row>
    <row r="204" spans="1:17">
      <c r="A204" t="s">
        <v>407</v>
      </c>
      <c r="B204" s="13">
        <v>0</v>
      </c>
      <c r="C204" s="13">
        <v>0</v>
      </c>
      <c r="D204">
        <v>100</v>
      </c>
      <c r="E204" s="13">
        <f t="shared" si="27"/>
        <v>10</v>
      </c>
      <c r="F204" s="3">
        <v>4451</v>
      </c>
      <c r="G204" s="4">
        <f t="shared" si="28"/>
        <v>0.42921890067502411</v>
      </c>
      <c r="H204" s="3">
        <v>2735</v>
      </c>
      <c r="I204" s="4">
        <f t="shared" si="29"/>
        <v>0.29686312818842941</v>
      </c>
      <c r="J204" s="3">
        <f t="shared" si="30"/>
        <v>1716</v>
      </c>
      <c r="K204" s="4">
        <f t="shared" si="31"/>
        <v>0.28284160210977422</v>
      </c>
      <c r="L204" s="13">
        <f t="shared" si="32"/>
        <v>13.35</v>
      </c>
      <c r="M204" s="13">
        <v>0</v>
      </c>
      <c r="N204" s="11">
        <f t="shared" si="33"/>
        <v>23.35</v>
      </c>
      <c r="O204" s="12">
        <f t="shared" si="34"/>
        <v>197</v>
      </c>
      <c r="P204" s="12" t="str">
        <f t="shared" si="35"/>
        <v>NO</v>
      </c>
      <c r="Q204" s="17"/>
    </row>
    <row r="205" spans="1:17">
      <c r="A205" t="s">
        <v>587</v>
      </c>
      <c r="B205" s="13">
        <v>0</v>
      </c>
      <c r="C205" s="13">
        <v>0</v>
      </c>
      <c r="D205">
        <v>100</v>
      </c>
      <c r="E205" s="13">
        <f t="shared" si="27"/>
        <v>10</v>
      </c>
      <c r="F205" s="3">
        <v>4004</v>
      </c>
      <c r="G205" s="4">
        <f t="shared" si="28"/>
        <v>0.38611378977820637</v>
      </c>
      <c r="H205" s="3">
        <v>4004</v>
      </c>
      <c r="I205" s="4">
        <f t="shared" si="29"/>
        <v>0.43460327797677195</v>
      </c>
      <c r="J205" s="3">
        <f t="shared" si="30"/>
        <v>0</v>
      </c>
      <c r="K205" s="4">
        <f t="shared" si="31"/>
        <v>0</v>
      </c>
      <c r="L205" s="13">
        <f t="shared" si="32"/>
        <v>13.33</v>
      </c>
      <c r="M205" s="13">
        <v>0</v>
      </c>
      <c r="N205" s="11">
        <f t="shared" si="33"/>
        <v>23.33</v>
      </c>
      <c r="O205" s="12">
        <f t="shared" si="34"/>
        <v>198</v>
      </c>
      <c r="P205" s="12" t="str">
        <f t="shared" si="35"/>
        <v>NO</v>
      </c>
      <c r="Q205" s="17"/>
    </row>
    <row r="206" spans="1:17">
      <c r="A206" t="s">
        <v>588</v>
      </c>
      <c r="B206" s="13">
        <v>0</v>
      </c>
      <c r="C206" s="13">
        <v>0</v>
      </c>
      <c r="D206">
        <v>100</v>
      </c>
      <c r="E206" s="13">
        <f t="shared" si="27"/>
        <v>10</v>
      </c>
      <c r="F206" s="3">
        <v>4001</v>
      </c>
      <c r="G206" s="4">
        <f t="shared" si="28"/>
        <v>0.38582449373191902</v>
      </c>
      <c r="H206" s="3">
        <v>4001</v>
      </c>
      <c r="I206" s="4">
        <f t="shared" si="29"/>
        <v>0.43427765114512101</v>
      </c>
      <c r="J206" s="3">
        <f t="shared" si="30"/>
        <v>0</v>
      </c>
      <c r="K206" s="4">
        <f t="shared" si="31"/>
        <v>0</v>
      </c>
      <c r="L206" s="13">
        <f t="shared" si="32"/>
        <v>13.32</v>
      </c>
      <c r="M206" s="13">
        <v>0</v>
      </c>
      <c r="N206" s="11">
        <f t="shared" si="33"/>
        <v>23.32</v>
      </c>
      <c r="O206" s="12">
        <f t="shared" si="34"/>
        <v>199</v>
      </c>
      <c r="P206" s="12" t="str">
        <f t="shared" si="35"/>
        <v>NO</v>
      </c>
      <c r="Q206" s="17"/>
    </row>
    <row r="207" spans="1:17">
      <c r="A207" t="s">
        <v>589</v>
      </c>
      <c r="B207" s="13">
        <v>0</v>
      </c>
      <c r="C207" s="13">
        <v>0</v>
      </c>
      <c r="D207">
        <v>100</v>
      </c>
      <c r="E207" s="13">
        <f t="shared" si="27"/>
        <v>10</v>
      </c>
      <c r="F207" s="3">
        <v>3976</v>
      </c>
      <c r="G207" s="4">
        <f t="shared" si="28"/>
        <v>0.38341369334619091</v>
      </c>
      <c r="H207" s="3">
        <v>3976</v>
      </c>
      <c r="I207" s="4">
        <f t="shared" si="29"/>
        <v>0.4315640942146966</v>
      </c>
      <c r="J207" s="3">
        <f t="shared" si="30"/>
        <v>0</v>
      </c>
      <c r="K207" s="4">
        <f t="shared" si="31"/>
        <v>0</v>
      </c>
      <c r="L207" s="13">
        <f t="shared" si="32"/>
        <v>13.23</v>
      </c>
      <c r="M207" s="13">
        <v>0</v>
      </c>
      <c r="N207" s="11">
        <f t="shared" si="33"/>
        <v>23.23</v>
      </c>
      <c r="O207" s="12">
        <f t="shared" si="34"/>
        <v>200</v>
      </c>
      <c r="P207" s="12" t="str">
        <f t="shared" si="35"/>
        <v>NO</v>
      </c>
      <c r="Q207" s="17"/>
    </row>
    <row r="208" spans="1:17">
      <c r="A208" t="s">
        <v>523</v>
      </c>
      <c r="B208" s="13">
        <v>0</v>
      </c>
      <c r="C208" s="13">
        <v>0</v>
      </c>
      <c r="D208">
        <v>100</v>
      </c>
      <c r="E208" s="13">
        <f t="shared" si="27"/>
        <v>10</v>
      </c>
      <c r="F208" s="3">
        <v>3644</v>
      </c>
      <c r="G208" s="4">
        <f t="shared" si="28"/>
        <v>0.35139826422372228</v>
      </c>
      <c r="H208" s="3">
        <v>3644</v>
      </c>
      <c r="I208" s="4">
        <f t="shared" si="29"/>
        <v>0.3955280581786606</v>
      </c>
      <c r="J208" s="3">
        <f t="shared" si="30"/>
        <v>0</v>
      </c>
      <c r="K208" s="4">
        <f t="shared" si="31"/>
        <v>0</v>
      </c>
      <c r="L208" s="13">
        <f t="shared" si="32"/>
        <v>12.13</v>
      </c>
      <c r="M208" s="13">
        <v>0</v>
      </c>
      <c r="N208" s="11">
        <f t="shared" si="33"/>
        <v>22.13</v>
      </c>
      <c r="O208" s="12">
        <f t="shared" si="34"/>
        <v>201</v>
      </c>
      <c r="P208" s="12" t="str">
        <f t="shared" si="35"/>
        <v>NO</v>
      </c>
      <c r="Q208" s="17"/>
    </row>
    <row r="209" spans="1:17">
      <c r="A209" t="s">
        <v>590</v>
      </c>
      <c r="B209" s="13">
        <v>0</v>
      </c>
      <c r="C209" s="13">
        <v>0</v>
      </c>
      <c r="D209">
        <v>100</v>
      </c>
      <c r="E209" s="13">
        <f t="shared" si="27"/>
        <v>10</v>
      </c>
      <c r="F209" s="3">
        <v>3599</v>
      </c>
      <c r="G209" s="4">
        <f t="shared" si="28"/>
        <v>0.34705882352941175</v>
      </c>
      <c r="H209" s="3">
        <v>3599</v>
      </c>
      <c r="I209" s="4">
        <f t="shared" si="29"/>
        <v>0.39064365570389664</v>
      </c>
      <c r="J209" s="3">
        <f t="shared" si="30"/>
        <v>0</v>
      </c>
      <c r="K209" s="4">
        <f t="shared" si="31"/>
        <v>0</v>
      </c>
      <c r="L209" s="13">
        <f t="shared" si="32"/>
        <v>11.98</v>
      </c>
      <c r="M209" s="13">
        <v>0</v>
      </c>
      <c r="N209" s="11">
        <f t="shared" si="33"/>
        <v>21.98</v>
      </c>
      <c r="O209" s="12">
        <f t="shared" si="34"/>
        <v>202</v>
      </c>
      <c r="P209" s="12" t="str">
        <f t="shared" si="35"/>
        <v>NO</v>
      </c>
      <c r="Q209" s="17"/>
    </row>
    <row r="210" spans="1:17">
      <c r="A210" t="s">
        <v>451</v>
      </c>
      <c r="B210" s="13">
        <v>0</v>
      </c>
      <c r="C210" s="13">
        <v>0</v>
      </c>
      <c r="D210">
        <v>100</v>
      </c>
      <c r="E210" s="13">
        <f t="shared" si="27"/>
        <v>10</v>
      </c>
      <c r="F210" s="3">
        <v>3562</v>
      </c>
      <c r="G210" s="4">
        <f t="shared" si="28"/>
        <v>0.34349083895853422</v>
      </c>
      <c r="H210" s="3">
        <v>3562</v>
      </c>
      <c r="I210" s="4">
        <f t="shared" si="29"/>
        <v>0.38662759144686853</v>
      </c>
      <c r="J210" s="3">
        <f t="shared" si="30"/>
        <v>0</v>
      </c>
      <c r="K210" s="4">
        <f t="shared" si="31"/>
        <v>0</v>
      </c>
      <c r="L210" s="13">
        <f t="shared" si="32"/>
        <v>11.85</v>
      </c>
      <c r="M210" s="13">
        <v>0</v>
      </c>
      <c r="N210" s="11">
        <f t="shared" si="33"/>
        <v>21.85</v>
      </c>
      <c r="O210" s="12">
        <f t="shared" si="34"/>
        <v>203</v>
      </c>
      <c r="P210" s="12" t="str">
        <f t="shared" si="35"/>
        <v>NO</v>
      </c>
      <c r="Q210" s="17"/>
    </row>
    <row r="211" spans="1:17">
      <c r="A211" t="s">
        <v>462</v>
      </c>
      <c r="B211" s="13">
        <v>0</v>
      </c>
      <c r="C211" s="13">
        <v>0</v>
      </c>
      <c r="D211">
        <v>100</v>
      </c>
      <c r="E211" s="13">
        <f t="shared" si="27"/>
        <v>10</v>
      </c>
      <c r="F211" s="3">
        <v>3263</v>
      </c>
      <c r="G211" s="4">
        <f t="shared" si="28"/>
        <v>0.31465766634522663</v>
      </c>
      <c r="H211" s="3">
        <v>3263</v>
      </c>
      <c r="I211" s="4">
        <f t="shared" si="29"/>
        <v>0.35417345055899274</v>
      </c>
      <c r="J211" s="3">
        <f t="shared" si="30"/>
        <v>0</v>
      </c>
      <c r="K211" s="4">
        <f t="shared" si="31"/>
        <v>0</v>
      </c>
      <c r="L211" s="13">
        <f t="shared" si="32"/>
        <v>10.86</v>
      </c>
      <c r="M211" s="13">
        <v>0</v>
      </c>
      <c r="N211" s="11">
        <f t="shared" si="33"/>
        <v>20.86</v>
      </c>
      <c r="O211" s="12">
        <f t="shared" si="34"/>
        <v>204</v>
      </c>
      <c r="P211" s="12" t="str">
        <f t="shared" si="35"/>
        <v>NO</v>
      </c>
      <c r="Q211" s="17"/>
    </row>
    <row r="212" spans="1:17">
      <c r="A212" t="s">
        <v>591</v>
      </c>
      <c r="B212" s="13">
        <v>0</v>
      </c>
      <c r="C212" s="13">
        <v>0</v>
      </c>
      <c r="D212">
        <v>100</v>
      </c>
      <c r="E212" s="13">
        <f t="shared" si="27"/>
        <v>10</v>
      </c>
      <c r="F212" s="3">
        <v>2738</v>
      </c>
      <c r="G212" s="4">
        <f t="shared" si="28"/>
        <v>0.26403085824493733</v>
      </c>
      <c r="H212" s="3">
        <v>2738</v>
      </c>
      <c r="I212" s="4">
        <f t="shared" si="29"/>
        <v>0.2971887550200803</v>
      </c>
      <c r="J212" s="3">
        <f t="shared" si="30"/>
        <v>0</v>
      </c>
      <c r="K212" s="4">
        <f t="shared" si="31"/>
        <v>0</v>
      </c>
      <c r="L212" s="13">
        <f t="shared" si="32"/>
        <v>9.11</v>
      </c>
      <c r="M212" s="13">
        <v>0</v>
      </c>
      <c r="N212" s="11">
        <f t="shared" si="33"/>
        <v>19.11</v>
      </c>
      <c r="O212" s="12">
        <f t="shared" si="34"/>
        <v>205</v>
      </c>
      <c r="P212" s="12" t="str">
        <f t="shared" si="35"/>
        <v>NO</v>
      </c>
      <c r="Q212" s="17"/>
    </row>
    <row r="213" spans="1:17">
      <c r="A213" t="s">
        <v>471</v>
      </c>
      <c r="B213" s="13">
        <v>0</v>
      </c>
      <c r="C213" s="13">
        <v>0</v>
      </c>
      <c r="D213">
        <v>100</v>
      </c>
      <c r="E213" s="13">
        <f t="shared" si="27"/>
        <v>10</v>
      </c>
      <c r="F213" s="3">
        <v>2714</v>
      </c>
      <c r="G213" s="4">
        <f t="shared" si="28"/>
        <v>0.26171648987463836</v>
      </c>
      <c r="H213" s="3">
        <v>2714</v>
      </c>
      <c r="I213" s="4">
        <f t="shared" si="29"/>
        <v>0.2945837403668729</v>
      </c>
      <c r="J213" s="3">
        <f t="shared" si="30"/>
        <v>0</v>
      </c>
      <c r="K213" s="4">
        <f t="shared" si="31"/>
        <v>0</v>
      </c>
      <c r="L213" s="13">
        <f t="shared" si="32"/>
        <v>9.0299999999999994</v>
      </c>
      <c r="M213" s="13">
        <v>0</v>
      </c>
      <c r="N213" s="11">
        <f t="shared" si="33"/>
        <v>19.03</v>
      </c>
      <c r="O213" s="12">
        <f t="shared" si="34"/>
        <v>206</v>
      </c>
      <c r="P213" s="12" t="str">
        <f t="shared" si="35"/>
        <v>NO</v>
      </c>
      <c r="Q213" s="17"/>
    </row>
    <row r="214" spans="1:17">
      <c r="A214" t="s">
        <v>592</v>
      </c>
      <c r="B214" s="13">
        <v>0</v>
      </c>
      <c r="C214" s="13">
        <v>0</v>
      </c>
      <c r="D214">
        <v>100</v>
      </c>
      <c r="E214" s="13">
        <f t="shared" si="27"/>
        <v>10</v>
      </c>
      <c r="F214" s="3">
        <v>2555</v>
      </c>
      <c r="G214" s="4">
        <f t="shared" si="28"/>
        <v>0.2463837994214079</v>
      </c>
      <c r="H214" s="3">
        <v>2555</v>
      </c>
      <c r="I214" s="4">
        <f t="shared" si="29"/>
        <v>0.27732551828937368</v>
      </c>
      <c r="J214" s="3">
        <f t="shared" si="30"/>
        <v>0</v>
      </c>
      <c r="K214" s="4">
        <f t="shared" si="31"/>
        <v>0</v>
      </c>
      <c r="L214" s="13">
        <f t="shared" si="32"/>
        <v>8.5</v>
      </c>
      <c r="M214" s="13">
        <v>0</v>
      </c>
      <c r="N214" s="11">
        <f t="shared" si="33"/>
        <v>18.5</v>
      </c>
      <c r="O214" s="12">
        <f t="shared" si="34"/>
        <v>207</v>
      </c>
      <c r="P214" s="12" t="str">
        <f t="shared" si="35"/>
        <v>NO</v>
      </c>
      <c r="Q214" s="17"/>
    </row>
    <row r="215" spans="1:17">
      <c r="B215" s="14"/>
      <c r="C215" s="14"/>
      <c r="E215" s="14"/>
      <c r="L215" s="14"/>
      <c r="M215" s="14"/>
    </row>
    <row r="216" spans="1:17">
      <c r="B216" s="14"/>
      <c r="C216" s="14"/>
      <c r="E216" s="14"/>
      <c r="L216" s="14"/>
      <c r="M216" s="14"/>
    </row>
    <row r="217" spans="1:17">
      <c r="B217" s="14"/>
      <c r="C217" s="14"/>
      <c r="E217" s="14"/>
      <c r="L217" s="14"/>
      <c r="M217" s="14"/>
    </row>
    <row r="218" spans="1:17">
      <c r="B218" s="14"/>
      <c r="C218" s="14"/>
      <c r="E218" s="14"/>
      <c r="L218" s="14"/>
      <c r="M218" s="14"/>
    </row>
    <row r="219" spans="1:17">
      <c r="B219" s="14"/>
      <c r="C219" s="14"/>
      <c r="E219" s="14"/>
      <c r="L219" s="14"/>
      <c r="M219" s="14"/>
    </row>
    <row r="220" spans="1:17">
      <c r="B220" s="14"/>
      <c r="C220" s="14"/>
      <c r="E220" s="14"/>
      <c r="L220" s="14"/>
      <c r="M220" s="14"/>
    </row>
    <row r="221" spans="1:17">
      <c r="B221" s="14"/>
      <c r="C221" s="14"/>
      <c r="E221" s="14"/>
      <c r="L221" s="14"/>
      <c r="M221" s="14"/>
    </row>
    <row r="222" spans="1:17">
      <c r="B222" s="14"/>
      <c r="C222" s="14"/>
      <c r="E222" s="14"/>
      <c r="L222" s="14"/>
      <c r="M222" s="14"/>
    </row>
    <row r="223" spans="1:17">
      <c r="B223" s="14"/>
      <c r="C223" s="14"/>
      <c r="E223" s="14"/>
      <c r="L223" s="14"/>
      <c r="M223" s="14"/>
    </row>
    <row r="224" spans="1:17">
      <c r="B224" s="14"/>
      <c r="C224" s="14"/>
      <c r="E224" s="14"/>
      <c r="L224" s="14"/>
      <c r="M224" s="14"/>
    </row>
    <row r="225" spans="2:13">
      <c r="B225" s="14"/>
      <c r="C225" s="14"/>
      <c r="E225" s="14"/>
      <c r="L225" s="14"/>
      <c r="M225" s="14"/>
    </row>
    <row r="226" spans="2:13">
      <c r="B226" s="14"/>
      <c r="C226" s="14"/>
      <c r="E226" s="14"/>
      <c r="L226" s="14"/>
      <c r="M226" s="14"/>
    </row>
    <row r="227" spans="2:13">
      <c r="B227" s="14"/>
      <c r="C227" s="14"/>
      <c r="E227" s="14"/>
      <c r="L227" s="14"/>
      <c r="M227" s="14"/>
    </row>
    <row r="228" spans="2:13">
      <c r="B228" s="14"/>
      <c r="C228" s="14"/>
      <c r="E228" s="14"/>
      <c r="L228" s="14"/>
      <c r="M228" s="14"/>
    </row>
    <row r="229" spans="2:13">
      <c r="B229" s="14"/>
      <c r="C229" s="14"/>
      <c r="E229" s="14"/>
      <c r="L229" s="14"/>
      <c r="M229" s="14"/>
    </row>
    <row r="230" spans="2:13">
      <c r="B230" s="14"/>
      <c r="C230" s="14"/>
      <c r="E230" s="14"/>
      <c r="L230" s="14"/>
      <c r="M230" s="14"/>
    </row>
    <row r="231" spans="2:13">
      <c r="B231" s="14"/>
      <c r="C231" s="14"/>
      <c r="E231" s="14"/>
      <c r="L231" s="14"/>
      <c r="M231" s="14"/>
    </row>
    <row r="232" spans="2:13">
      <c r="B232" s="14"/>
      <c r="C232" s="14"/>
      <c r="E232" s="14"/>
      <c r="L232" s="14"/>
      <c r="M232" s="14"/>
    </row>
    <row r="233" spans="2:13">
      <c r="B233" s="14"/>
      <c r="C233" s="14"/>
      <c r="E233" s="14"/>
      <c r="L233" s="14"/>
      <c r="M233" s="14"/>
    </row>
    <row r="234" spans="2:13">
      <c r="B234" s="14"/>
      <c r="C234" s="14"/>
      <c r="E234" s="14"/>
      <c r="L234" s="14"/>
      <c r="M234" s="14"/>
    </row>
    <row r="235" spans="2:13">
      <c r="B235" s="14"/>
      <c r="C235" s="14"/>
      <c r="E235" s="14"/>
      <c r="L235" s="14"/>
      <c r="M235" s="14"/>
    </row>
    <row r="236" spans="2:13">
      <c r="B236" s="14"/>
      <c r="C236" s="14"/>
      <c r="E236" s="14"/>
      <c r="L236" s="14"/>
      <c r="M236" s="14"/>
    </row>
    <row r="237" spans="2:13">
      <c r="B237" s="14"/>
      <c r="C237" s="14"/>
      <c r="E237" s="14"/>
      <c r="L237" s="14"/>
      <c r="M237" s="14"/>
    </row>
    <row r="238" spans="2:13">
      <c r="B238" s="14"/>
      <c r="C238" s="14"/>
      <c r="E238" s="14"/>
      <c r="L238" s="14"/>
      <c r="M238" s="14"/>
    </row>
    <row r="239" spans="2:13">
      <c r="B239" s="14"/>
      <c r="C239" s="14"/>
      <c r="E239" s="14"/>
      <c r="L239" s="14"/>
      <c r="M239" s="14"/>
    </row>
    <row r="240" spans="2:13">
      <c r="B240" s="14"/>
      <c r="C240" s="14"/>
      <c r="E240" s="14"/>
      <c r="L240" s="14"/>
      <c r="M240" s="14"/>
    </row>
    <row r="241" spans="2:13">
      <c r="B241" s="14"/>
      <c r="C241" s="14"/>
      <c r="E241" s="14"/>
      <c r="L241" s="14"/>
      <c r="M241" s="14"/>
    </row>
    <row r="242" spans="2:13">
      <c r="B242" s="14"/>
      <c r="C242" s="14"/>
      <c r="E242" s="14"/>
      <c r="L242" s="14"/>
      <c r="M242" s="14"/>
    </row>
    <row r="243" spans="2:13">
      <c r="B243" s="14"/>
      <c r="C243" s="14"/>
      <c r="E243" s="14"/>
      <c r="L243" s="14"/>
      <c r="M243" s="14"/>
    </row>
    <row r="244" spans="2:13">
      <c r="B244" s="14"/>
      <c r="C244" s="14"/>
      <c r="E244" s="14"/>
      <c r="L244" s="14"/>
      <c r="M244" s="14"/>
    </row>
    <row r="245" spans="2:13">
      <c r="B245" s="14"/>
      <c r="C245" s="14"/>
      <c r="E245" s="14"/>
      <c r="L245" s="14"/>
      <c r="M245" s="14"/>
    </row>
    <row r="246" spans="2:13">
      <c r="B246" s="14"/>
      <c r="C246" s="14"/>
      <c r="E246" s="14"/>
      <c r="L246" s="14"/>
      <c r="M246" s="14"/>
    </row>
    <row r="247" spans="2:13">
      <c r="B247" s="14"/>
      <c r="C247" s="14"/>
      <c r="E247" s="14"/>
      <c r="L247" s="14"/>
      <c r="M247" s="14"/>
    </row>
    <row r="248" spans="2:13">
      <c r="B248" s="14"/>
      <c r="C248" s="14"/>
      <c r="E248" s="14"/>
      <c r="L248" s="14"/>
      <c r="M248" s="14"/>
    </row>
    <row r="249" spans="2:13">
      <c r="B249" s="14"/>
      <c r="C249" s="14"/>
      <c r="E249" s="14"/>
      <c r="L249" s="14"/>
      <c r="M249" s="14"/>
    </row>
    <row r="250" spans="2:13">
      <c r="B250" s="14"/>
      <c r="C250" s="14"/>
      <c r="E250" s="14"/>
      <c r="L250" s="14"/>
      <c r="M250" s="14"/>
    </row>
    <row r="251" spans="2:13">
      <c r="B251" s="14"/>
      <c r="C251" s="14"/>
      <c r="E251" s="14"/>
      <c r="L251" s="14"/>
      <c r="M251" s="14"/>
    </row>
    <row r="252" spans="2:13">
      <c r="B252" s="14"/>
      <c r="C252" s="14"/>
      <c r="E252" s="14"/>
      <c r="L252" s="14"/>
      <c r="M252" s="14"/>
    </row>
    <row r="253" spans="2:13">
      <c r="B253" s="14"/>
      <c r="C253" s="14"/>
      <c r="E253" s="14"/>
      <c r="L253" s="14"/>
      <c r="M253" s="14"/>
    </row>
    <row r="254" spans="2:13">
      <c r="B254" s="14"/>
      <c r="C254" s="14"/>
      <c r="E254" s="14"/>
      <c r="L254" s="14"/>
      <c r="M254" s="14"/>
    </row>
    <row r="255" spans="2:13">
      <c r="B255" s="14"/>
      <c r="C255" s="14"/>
      <c r="E255" s="14"/>
      <c r="L255" s="14"/>
      <c r="M255" s="14"/>
    </row>
    <row r="256" spans="2:13">
      <c r="B256" s="14"/>
      <c r="C256" s="14"/>
      <c r="E256" s="14"/>
      <c r="L256" s="14"/>
      <c r="M256" s="14"/>
    </row>
    <row r="257" spans="2:13">
      <c r="B257" s="14"/>
      <c r="C257" s="14"/>
      <c r="E257" s="14"/>
      <c r="L257" s="14"/>
      <c r="M257" s="14"/>
    </row>
    <row r="258" spans="2:13">
      <c r="B258" s="14"/>
      <c r="C258" s="14"/>
      <c r="E258" s="14"/>
      <c r="L258" s="14"/>
      <c r="M258" s="14"/>
    </row>
    <row r="259" spans="2:13">
      <c r="B259" s="14"/>
      <c r="C259" s="14"/>
      <c r="E259" s="14"/>
      <c r="L259" s="14"/>
      <c r="M259" s="14"/>
    </row>
    <row r="260" spans="2:13">
      <c r="B260" s="14"/>
      <c r="C260" s="14"/>
      <c r="E260" s="14"/>
      <c r="L260" s="14"/>
      <c r="M260" s="14"/>
    </row>
    <row r="261" spans="2:13">
      <c r="B261" s="14"/>
      <c r="C261" s="14"/>
      <c r="E261" s="14"/>
      <c r="L261" s="14"/>
      <c r="M261" s="14"/>
    </row>
    <row r="262" spans="2:13">
      <c r="B262" s="14"/>
      <c r="C262" s="14"/>
      <c r="E262" s="14"/>
      <c r="L262" s="14"/>
      <c r="M262" s="14"/>
    </row>
    <row r="263" spans="2:13">
      <c r="B263" s="14"/>
      <c r="C263" s="14"/>
      <c r="E263" s="14"/>
      <c r="L263" s="14"/>
      <c r="M263" s="14"/>
    </row>
    <row r="264" spans="2:13">
      <c r="B264" s="14"/>
      <c r="C264" s="14"/>
      <c r="E264" s="14"/>
      <c r="L264" s="14"/>
      <c r="M264" s="14"/>
    </row>
    <row r="265" spans="2:13">
      <c r="B265" s="14"/>
      <c r="C265" s="14"/>
      <c r="E265" s="14"/>
      <c r="L265" s="14"/>
      <c r="M265" s="14"/>
    </row>
    <row r="266" spans="2:13">
      <c r="B266" s="14"/>
      <c r="C266" s="14"/>
      <c r="E266" s="14"/>
      <c r="L266" s="14"/>
      <c r="M266" s="14"/>
    </row>
    <row r="267" spans="2:13">
      <c r="B267" s="14"/>
      <c r="C267" s="14"/>
      <c r="E267" s="14"/>
      <c r="L267" s="14"/>
      <c r="M267" s="14"/>
    </row>
    <row r="268" spans="2:13">
      <c r="B268" s="14"/>
      <c r="C268" s="14"/>
      <c r="E268" s="14"/>
      <c r="L268" s="14"/>
      <c r="M268" s="14"/>
    </row>
    <row r="269" spans="2:13">
      <c r="B269" s="14"/>
      <c r="C269" s="14"/>
      <c r="E269" s="14"/>
      <c r="L269" s="14"/>
      <c r="M269" s="14"/>
    </row>
    <row r="270" spans="2:13">
      <c r="B270" s="14"/>
      <c r="C270" s="14"/>
      <c r="E270" s="14"/>
      <c r="L270" s="14"/>
      <c r="M270" s="14"/>
    </row>
    <row r="271" spans="2:13">
      <c r="B271" s="14"/>
      <c r="C271" s="14"/>
      <c r="E271" s="14"/>
      <c r="L271" s="14"/>
      <c r="M271" s="14"/>
    </row>
    <row r="272" spans="2:13">
      <c r="B272" s="14"/>
      <c r="C272" s="14"/>
      <c r="E272" s="14"/>
      <c r="L272" s="14"/>
      <c r="M272" s="14"/>
    </row>
    <row r="273" spans="2:13">
      <c r="B273" s="14"/>
      <c r="C273" s="14"/>
      <c r="E273" s="14"/>
      <c r="L273" s="14"/>
      <c r="M273" s="14"/>
    </row>
    <row r="274" spans="2:13">
      <c r="B274" s="14"/>
      <c r="C274" s="14"/>
      <c r="E274" s="14"/>
      <c r="L274" s="14"/>
      <c r="M274" s="14"/>
    </row>
    <row r="275" spans="2:13">
      <c r="B275" s="14"/>
      <c r="C275" s="14"/>
      <c r="E275" s="14"/>
      <c r="L275" s="14"/>
      <c r="M275" s="14"/>
    </row>
    <row r="276" spans="2:13">
      <c r="B276" s="14"/>
      <c r="C276" s="14"/>
      <c r="E276" s="14"/>
      <c r="L276" s="14"/>
      <c r="M276" s="14"/>
    </row>
    <row r="277" spans="2:13">
      <c r="B277" s="14"/>
      <c r="C277" s="14"/>
      <c r="E277" s="14"/>
      <c r="L277" s="14"/>
      <c r="M277" s="14"/>
    </row>
    <row r="278" spans="2:13">
      <c r="B278" s="14"/>
      <c r="C278" s="14"/>
      <c r="E278" s="14"/>
      <c r="L278" s="14"/>
      <c r="M278" s="14"/>
    </row>
    <row r="279" spans="2:13">
      <c r="B279" s="14"/>
      <c r="C279" s="14"/>
      <c r="E279" s="14"/>
      <c r="L279" s="14"/>
      <c r="M279" s="14"/>
    </row>
    <row r="280" spans="2:13">
      <c r="B280" s="14"/>
      <c r="C280" s="14"/>
      <c r="E280" s="14"/>
      <c r="L280" s="14"/>
      <c r="M280" s="14"/>
    </row>
    <row r="281" spans="2:13">
      <c r="B281" s="14"/>
      <c r="C281" s="14"/>
      <c r="E281" s="14"/>
      <c r="L281" s="14"/>
      <c r="M281" s="14"/>
    </row>
    <row r="282" spans="2:13">
      <c r="B282" s="14"/>
      <c r="C282" s="14"/>
      <c r="E282" s="14"/>
      <c r="L282" s="14"/>
      <c r="M282" s="14"/>
    </row>
    <row r="283" spans="2:13">
      <c r="B283" s="14"/>
      <c r="C283" s="14"/>
      <c r="E283" s="14"/>
      <c r="L283" s="14"/>
      <c r="M283" s="14"/>
    </row>
    <row r="284" spans="2:13">
      <c r="B284" s="14"/>
      <c r="C284" s="14"/>
      <c r="E284" s="14"/>
      <c r="L284" s="14"/>
      <c r="M284" s="14"/>
    </row>
    <row r="285" spans="2:13">
      <c r="B285" s="14"/>
      <c r="C285" s="14"/>
      <c r="E285" s="14"/>
      <c r="L285" s="14"/>
      <c r="M285" s="14"/>
    </row>
    <row r="286" spans="2:13">
      <c r="B286" s="14"/>
      <c r="C286" s="14"/>
      <c r="E286" s="14"/>
      <c r="L286" s="14"/>
      <c r="M286" s="14"/>
    </row>
    <row r="287" spans="2:13">
      <c r="B287" s="14"/>
      <c r="C287" s="14"/>
      <c r="E287" s="14"/>
      <c r="L287" s="14"/>
      <c r="M287" s="14"/>
    </row>
    <row r="288" spans="2:13">
      <c r="B288" s="14"/>
      <c r="C288" s="14"/>
      <c r="E288" s="14"/>
      <c r="L288" s="14"/>
      <c r="M288" s="14"/>
    </row>
    <row r="289" spans="2:13">
      <c r="B289" s="14"/>
      <c r="C289" s="14"/>
      <c r="E289" s="14"/>
      <c r="L289" s="14"/>
      <c r="M289" s="14"/>
    </row>
    <row r="290" spans="2:13">
      <c r="B290" s="14"/>
      <c r="C290" s="14"/>
      <c r="E290" s="14"/>
      <c r="L290" s="14"/>
      <c r="M290" s="14"/>
    </row>
    <row r="291" spans="2:13">
      <c r="B291" s="14"/>
      <c r="C291" s="14"/>
      <c r="E291" s="14"/>
      <c r="L291" s="14"/>
      <c r="M291" s="14"/>
    </row>
    <row r="292" spans="2:13">
      <c r="B292" s="14"/>
      <c r="C292" s="14"/>
      <c r="E292" s="14"/>
      <c r="L292" s="14"/>
      <c r="M292" s="14"/>
    </row>
    <row r="293" spans="2:13">
      <c r="B293" s="14"/>
      <c r="C293" s="14"/>
      <c r="E293" s="14"/>
      <c r="L293" s="14"/>
      <c r="M293" s="14"/>
    </row>
    <row r="294" spans="2:13">
      <c r="B294" s="14"/>
      <c r="C294" s="14"/>
      <c r="E294" s="14"/>
      <c r="L294" s="14"/>
      <c r="M294" s="14"/>
    </row>
    <row r="295" spans="2:13">
      <c r="B295" s="14"/>
      <c r="C295" s="14"/>
      <c r="E295" s="14"/>
      <c r="L295" s="14"/>
      <c r="M295" s="14"/>
    </row>
    <row r="296" spans="2:13">
      <c r="B296" s="14"/>
      <c r="C296" s="14"/>
      <c r="E296" s="14"/>
      <c r="L296" s="14"/>
      <c r="M296" s="14"/>
    </row>
    <row r="297" spans="2:13">
      <c r="B297" s="14"/>
      <c r="C297" s="14"/>
      <c r="E297" s="14"/>
      <c r="L297" s="14"/>
      <c r="M297" s="14"/>
    </row>
    <row r="298" spans="2:13">
      <c r="B298" s="14"/>
      <c r="C298" s="14"/>
      <c r="E298" s="14"/>
      <c r="L298" s="14"/>
      <c r="M298" s="14"/>
    </row>
    <row r="299" spans="2:13">
      <c r="B299" s="14"/>
      <c r="C299" s="14"/>
      <c r="E299" s="14"/>
      <c r="L299" s="14"/>
      <c r="M299" s="14"/>
    </row>
    <row r="300" spans="2:13">
      <c r="B300" s="14"/>
      <c r="C300" s="14"/>
      <c r="E300" s="14"/>
      <c r="L300" s="14"/>
      <c r="M300" s="14"/>
    </row>
    <row r="301" spans="2:13">
      <c r="B301" s="14"/>
      <c r="C301" s="14"/>
      <c r="E301" s="14"/>
      <c r="L301" s="14"/>
      <c r="M301" s="14"/>
    </row>
    <row r="302" spans="2:13">
      <c r="B302" s="14"/>
      <c r="C302" s="14"/>
      <c r="E302" s="14"/>
      <c r="L302" s="14"/>
      <c r="M302" s="14"/>
    </row>
    <row r="303" spans="2:13">
      <c r="B303" s="14"/>
      <c r="C303" s="14"/>
      <c r="E303" s="14"/>
      <c r="L303" s="14"/>
      <c r="M303" s="14"/>
    </row>
    <row r="304" spans="2:13">
      <c r="B304" s="14"/>
      <c r="C304" s="14"/>
      <c r="E304" s="14"/>
      <c r="L304" s="14"/>
      <c r="M304" s="14"/>
    </row>
    <row r="305" spans="2:13">
      <c r="B305" s="14"/>
      <c r="C305" s="14"/>
      <c r="E305" s="14"/>
      <c r="L305" s="14"/>
      <c r="M305" s="14"/>
    </row>
    <row r="306" spans="2:13">
      <c r="B306" s="14"/>
      <c r="C306" s="14"/>
      <c r="E306" s="14"/>
      <c r="L306" s="14"/>
      <c r="M306" s="14"/>
    </row>
    <row r="307" spans="2:13">
      <c r="B307" s="14"/>
      <c r="C307" s="14"/>
      <c r="E307" s="14"/>
      <c r="L307" s="14"/>
      <c r="M307" s="14"/>
    </row>
    <row r="308" spans="2:13">
      <c r="B308" s="14"/>
      <c r="C308" s="14"/>
      <c r="E308" s="14"/>
      <c r="L308" s="14"/>
      <c r="M308" s="14"/>
    </row>
    <row r="309" spans="2:13">
      <c r="B309" s="14"/>
      <c r="C309" s="14"/>
      <c r="E309" s="14"/>
      <c r="L309" s="14"/>
      <c r="M309" s="14"/>
    </row>
    <row r="310" spans="2:13">
      <c r="B310" s="14"/>
      <c r="C310" s="14"/>
      <c r="E310" s="14"/>
      <c r="L310" s="14"/>
      <c r="M310" s="14"/>
    </row>
    <row r="311" spans="2:13">
      <c r="B311" s="14"/>
      <c r="C311" s="14"/>
      <c r="E311" s="14"/>
      <c r="L311" s="14"/>
      <c r="M311" s="14"/>
    </row>
    <row r="312" spans="2:13">
      <c r="B312" s="14"/>
      <c r="C312" s="14"/>
      <c r="E312" s="14"/>
      <c r="L312" s="14"/>
      <c r="M312" s="14"/>
    </row>
    <row r="313" spans="2:13">
      <c r="B313" s="14"/>
      <c r="C313" s="14"/>
      <c r="E313" s="14"/>
      <c r="L313" s="14"/>
      <c r="M313" s="14"/>
    </row>
    <row r="314" spans="2:13">
      <c r="B314" s="14"/>
      <c r="C314" s="14"/>
      <c r="E314" s="14"/>
      <c r="L314" s="14"/>
      <c r="M314" s="14"/>
    </row>
    <row r="315" spans="2:13">
      <c r="B315" s="14"/>
      <c r="C315" s="14"/>
      <c r="E315" s="14"/>
      <c r="L315" s="14"/>
      <c r="M315" s="14"/>
    </row>
    <row r="316" spans="2:13">
      <c r="B316" s="14"/>
      <c r="C316" s="14"/>
      <c r="E316" s="14"/>
      <c r="L316" s="14"/>
      <c r="M316" s="14"/>
    </row>
    <row r="317" spans="2:13">
      <c r="B317" s="14"/>
      <c r="C317" s="14"/>
      <c r="E317" s="14"/>
      <c r="L317" s="14"/>
      <c r="M317" s="14"/>
    </row>
    <row r="318" spans="2:13">
      <c r="B318" s="14"/>
      <c r="C318" s="14"/>
      <c r="E318" s="14"/>
      <c r="L318" s="14"/>
      <c r="M318" s="14"/>
    </row>
    <row r="319" spans="2:13">
      <c r="B319" s="14"/>
      <c r="C319" s="14"/>
      <c r="E319" s="14"/>
      <c r="L319" s="14"/>
      <c r="M319" s="14"/>
    </row>
    <row r="320" spans="2:13">
      <c r="B320" s="14"/>
      <c r="C320" s="14"/>
      <c r="E320" s="14"/>
      <c r="L320" s="14"/>
      <c r="M320" s="14"/>
    </row>
    <row r="321" spans="2:13">
      <c r="B321" s="14"/>
      <c r="C321" s="14"/>
      <c r="E321" s="14"/>
      <c r="L321" s="14"/>
      <c r="M321" s="14"/>
    </row>
    <row r="322" spans="2:13">
      <c r="B322" s="14"/>
      <c r="C322" s="14"/>
      <c r="E322" s="14"/>
      <c r="L322" s="14"/>
      <c r="M322" s="14"/>
    </row>
    <row r="323" spans="2:13">
      <c r="B323" s="14"/>
      <c r="C323" s="14"/>
      <c r="E323" s="14"/>
      <c r="L323" s="14"/>
      <c r="M323" s="14"/>
    </row>
    <row r="324" spans="2:13">
      <c r="B324" s="14"/>
      <c r="C324" s="14"/>
      <c r="E324" s="14"/>
      <c r="L324" s="14"/>
      <c r="M324" s="14"/>
    </row>
    <row r="325" spans="2:13">
      <c r="B325" s="14"/>
      <c r="C325" s="14"/>
      <c r="E325" s="14"/>
      <c r="L325" s="14"/>
      <c r="M325" s="14"/>
    </row>
    <row r="326" spans="2:13">
      <c r="B326" s="14"/>
      <c r="C326" s="14"/>
      <c r="E326" s="14"/>
      <c r="L326" s="14"/>
      <c r="M326" s="14"/>
    </row>
    <row r="327" spans="2:13">
      <c r="B327" s="14"/>
      <c r="C327" s="14"/>
      <c r="E327" s="14"/>
      <c r="L327" s="14"/>
      <c r="M327" s="14"/>
    </row>
    <row r="328" spans="2:13">
      <c r="B328" s="14"/>
      <c r="C328" s="14"/>
      <c r="E328" s="14"/>
      <c r="L328" s="14"/>
      <c r="M328" s="14"/>
    </row>
    <row r="329" spans="2:13">
      <c r="B329" s="14"/>
      <c r="C329" s="14"/>
      <c r="E329" s="14"/>
      <c r="L329" s="14"/>
      <c r="M329" s="14"/>
    </row>
    <row r="330" spans="2:13">
      <c r="B330" s="14"/>
      <c r="C330" s="14"/>
      <c r="E330" s="14"/>
      <c r="L330" s="14"/>
      <c r="M330" s="14"/>
    </row>
    <row r="331" spans="2:13">
      <c r="B331" s="14"/>
      <c r="C331" s="14"/>
      <c r="E331" s="14"/>
      <c r="L331" s="14"/>
      <c r="M331" s="14"/>
    </row>
    <row r="332" spans="2:13">
      <c r="B332" s="14"/>
      <c r="C332" s="14"/>
      <c r="E332" s="14"/>
      <c r="L332" s="14"/>
      <c r="M332" s="14"/>
    </row>
    <row r="333" spans="2:13">
      <c r="B333" s="14"/>
      <c r="C333" s="14"/>
      <c r="E333" s="14"/>
      <c r="L333" s="14"/>
      <c r="M333" s="14"/>
    </row>
    <row r="334" spans="2:13">
      <c r="B334" s="14"/>
      <c r="C334" s="14"/>
      <c r="E334" s="14"/>
      <c r="L334" s="14"/>
      <c r="M334" s="14"/>
    </row>
    <row r="335" spans="2:13">
      <c r="B335" s="14"/>
      <c r="C335" s="14"/>
      <c r="E335" s="14"/>
      <c r="L335" s="14"/>
      <c r="M335" s="14"/>
    </row>
    <row r="336" spans="2:13">
      <c r="B336" s="14"/>
      <c r="C336" s="14"/>
      <c r="E336" s="14"/>
      <c r="L336" s="14"/>
      <c r="M336" s="14"/>
    </row>
    <row r="337" spans="2:13">
      <c r="B337" s="14"/>
      <c r="C337" s="14"/>
      <c r="E337" s="14"/>
      <c r="L337" s="14"/>
      <c r="M337" s="14"/>
    </row>
    <row r="338" spans="2:13">
      <c r="B338" s="14"/>
      <c r="C338" s="14"/>
      <c r="E338" s="14"/>
      <c r="L338" s="14"/>
      <c r="M338" s="14"/>
    </row>
    <row r="339" spans="2:13">
      <c r="B339" s="14"/>
      <c r="C339" s="14"/>
      <c r="E339" s="14"/>
      <c r="L339" s="14"/>
      <c r="M339" s="14"/>
    </row>
    <row r="340" spans="2:13">
      <c r="B340" s="14"/>
      <c r="C340" s="14"/>
      <c r="E340" s="14"/>
      <c r="L340" s="14"/>
      <c r="M340" s="14"/>
    </row>
    <row r="341" spans="2:13">
      <c r="B341" s="14"/>
      <c r="C341" s="14"/>
      <c r="E341" s="14"/>
      <c r="L341" s="14"/>
      <c r="M341" s="14"/>
    </row>
    <row r="342" spans="2:13">
      <c r="B342" s="14"/>
      <c r="C342" s="14"/>
      <c r="E342" s="14"/>
      <c r="L342" s="14"/>
      <c r="M342" s="14"/>
    </row>
    <row r="343" spans="2:13">
      <c r="B343" s="14"/>
      <c r="C343" s="14"/>
      <c r="E343" s="14"/>
      <c r="L343" s="14"/>
      <c r="M343" s="14"/>
    </row>
    <row r="344" spans="2:13">
      <c r="B344" s="14"/>
      <c r="C344" s="14"/>
      <c r="E344" s="14"/>
      <c r="L344" s="14"/>
      <c r="M344" s="14"/>
    </row>
    <row r="345" spans="2:13">
      <c r="B345" s="14"/>
      <c r="C345" s="14"/>
      <c r="E345" s="14"/>
      <c r="L345" s="14"/>
      <c r="M345" s="14"/>
    </row>
    <row r="346" spans="2:13">
      <c r="B346" s="14"/>
      <c r="C346" s="14"/>
      <c r="E346" s="14"/>
      <c r="L346" s="14"/>
      <c r="M346" s="14"/>
    </row>
    <row r="347" spans="2:13">
      <c r="B347" s="14"/>
      <c r="C347" s="14"/>
      <c r="E347" s="14"/>
      <c r="L347" s="14"/>
      <c r="M347" s="14"/>
    </row>
    <row r="348" spans="2:13">
      <c r="B348" s="14"/>
      <c r="C348" s="14"/>
      <c r="E348" s="14"/>
      <c r="L348" s="14"/>
      <c r="M348" s="14"/>
    </row>
    <row r="349" spans="2:13">
      <c r="B349" s="14"/>
      <c r="C349" s="14"/>
      <c r="E349" s="14"/>
      <c r="L349" s="14"/>
      <c r="M349" s="14"/>
    </row>
    <row r="350" spans="2:13">
      <c r="B350" s="14"/>
      <c r="C350" s="14"/>
      <c r="E350" s="14"/>
      <c r="L350" s="14"/>
      <c r="M350" s="14"/>
    </row>
    <row r="351" spans="2:13">
      <c r="B351" s="14"/>
      <c r="C351" s="14"/>
      <c r="E351" s="14"/>
      <c r="L351" s="14"/>
      <c r="M351" s="14"/>
    </row>
    <row r="352" spans="2:13">
      <c r="B352" s="14"/>
      <c r="C352" s="14"/>
      <c r="E352" s="14"/>
      <c r="L352" s="14"/>
      <c r="M352" s="14"/>
    </row>
    <row r="353" spans="2:13">
      <c r="B353" s="14"/>
      <c r="C353" s="14"/>
      <c r="E353" s="14"/>
      <c r="L353" s="14"/>
      <c r="M353" s="14"/>
    </row>
    <row r="354" spans="2:13">
      <c r="B354" s="14"/>
      <c r="C354" s="14"/>
      <c r="E354" s="14"/>
      <c r="L354" s="14"/>
      <c r="M354" s="14"/>
    </row>
    <row r="355" spans="2:13">
      <c r="B355" s="14"/>
      <c r="C355" s="14"/>
      <c r="E355" s="14"/>
      <c r="L355" s="14"/>
      <c r="M355" s="14"/>
    </row>
    <row r="356" spans="2:13">
      <c r="B356" s="14"/>
      <c r="C356" s="14"/>
      <c r="E356" s="14"/>
      <c r="L356" s="14"/>
      <c r="M356" s="14"/>
    </row>
    <row r="357" spans="2:13">
      <c r="B357" s="14"/>
      <c r="C357" s="14"/>
      <c r="E357" s="14"/>
      <c r="L357" s="14"/>
      <c r="M357" s="14"/>
    </row>
    <row r="358" spans="2:13">
      <c r="B358" s="14"/>
      <c r="C358" s="14"/>
      <c r="E358" s="14"/>
      <c r="L358" s="14"/>
      <c r="M358" s="14"/>
    </row>
    <row r="359" spans="2:13">
      <c r="B359" s="14"/>
      <c r="C359" s="14"/>
      <c r="E359" s="14"/>
      <c r="L359" s="14"/>
      <c r="M359" s="14"/>
    </row>
    <row r="360" spans="2:13">
      <c r="B360" s="14"/>
      <c r="C360" s="14"/>
      <c r="E360" s="14"/>
      <c r="L360" s="14"/>
      <c r="M360" s="14"/>
    </row>
    <row r="361" spans="2:13">
      <c r="B361" s="14"/>
      <c r="C361" s="14"/>
      <c r="E361" s="14"/>
      <c r="L361" s="14"/>
      <c r="M361" s="14"/>
    </row>
    <row r="362" spans="2:13">
      <c r="B362" s="14"/>
      <c r="C362" s="14"/>
      <c r="E362" s="14"/>
      <c r="L362" s="14"/>
      <c r="M362" s="14"/>
    </row>
    <row r="363" spans="2:13">
      <c r="B363" s="14"/>
      <c r="C363" s="14"/>
      <c r="E363" s="14"/>
      <c r="L363" s="14"/>
      <c r="M363" s="14"/>
    </row>
    <row r="364" spans="2:13">
      <c r="B364" s="14"/>
      <c r="C364" s="14"/>
      <c r="E364" s="14"/>
      <c r="L364" s="14"/>
      <c r="M364" s="14"/>
    </row>
    <row r="365" spans="2:13">
      <c r="B365" s="14"/>
      <c r="C365" s="14"/>
      <c r="E365" s="14"/>
      <c r="L365" s="14"/>
      <c r="M365" s="14"/>
    </row>
    <row r="366" spans="2:13">
      <c r="B366" s="14"/>
      <c r="C366" s="14"/>
      <c r="E366" s="14"/>
      <c r="L366" s="14"/>
      <c r="M366" s="14"/>
    </row>
    <row r="367" spans="2:13">
      <c r="B367" s="14"/>
      <c r="C367" s="14"/>
      <c r="E367" s="14"/>
      <c r="L367" s="14"/>
      <c r="M367" s="14"/>
    </row>
    <row r="368" spans="2:13">
      <c r="B368" s="14"/>
      <c r="C368" s="14"/>
      <c r="E368" s="14"/>
      <c r="L368" s="14"/>
      <c r="M368" s="14"/>
    </row>
    <row r="369" spans="2:13">
      <c r="B369" s="14"/>
      <c r="C369" s="14"/>
      <c r="E369" s="14"/>
      <c r="L369" s="14"/>
      <c r="M369" s="14"/>
    </row>
    <row r="370" spans="2:13">
      <c r="B370" s="14"/>
      <c r="C370" s="14"/>
      <c r="E370" s="14"/>
      <c r="L370" s="14"/>
      <c r="M370" s="14"/>
    </row>
    <row r="371" spans="2:13">
      <c r="B371" s="14"/>
      <c r="C371" s="14"/>
      <c r="E371" s="14"/>
      <c r="L371" s="14"/>
      <c r="M371" s="14"/>
    </row>
    <row r="372" spans="2:13">
      <c r="B372" s="14"/>
      <c r="C372" s="14"/>
      <c r="E372" s="14"/>
      <c r="L372" s="14"/>
      <c r="M372" s="14"/>
    </row>
    <row r="373" spans="2:13">
      <c r="B373" s="14"/>
      <c r="C373" s="14"/>
      <c r="E373" s="14"/>
      <c r="L373" s="14"/>
      <c r="M373" s="14"/>
    </row>
    <row r="374" spans="2:13">
      <c r="B374" s="14"/>
      <c r="C374" s="14"/>
      <c r="E374" s="14"/>
      <c r="L374" s="14"/>
      <c r="M374" s="14"/>
    </row>
    <row r="375" spans="2:13">
      <c r="B375" s="14"/>
      <c r="C375" s="14"/>
      <c r="E375" s="14"/>
      <c r="L375" s="14"/>
      <c r="M375" s="14"/>
    </row>
    <row r="376" spans="2:13">
      <c r="B376" s="14"/>
      <c r="C376" s="14"/>
      <c r="E376" s="14"/>
      <c r="L376" s="14"/>
      <c r="M376" s="14"/>
    </row>
    <row r="377" spans="2:13">
      <c r="B377" s="14"/>
      <c r="C377" s="14"/>
      <c r="E377" s="14"/>
      <c r="L377" s="14"/>
      <c r="M377" s="14"/>
    </row>
    <row r="378" spans="2:13">
      <c r="B378" s="14"/>
      <c r="C378" s="14"/>
      <c r="E378" s="14"/>
      <c r="L378" s="14"/>
      <c r="M378" s="14"/>
    </row>
    <row r="379" spans="2:13">
      <c r="B379" s="14"/>
      <c r="C379" s="14"/>
      <c r="E379" s="14"/>
      <c r="L379" s="14"/>
      <c r="M379" s="14"/>
    </row>
    <row r="380" spans="2:13">
      <c r="B380" s="14"/>
      <c r="C380" s="14"/>
      <c r="E380" s="14"/>
      <c r="L380" s="14"/>
      <c r="M380" s="14"/>
    </row>
    <row r="381" spans="2:13">
      <c r="B381" s="14"/>
      <c r="C381" s="14"/>
      <c r="E381" s="14"/>
      <c r="L381" s="14"/>
      <c r="M381" s="14"/>
    </row>
    <row r="382" spans="2:13">
      <c r="B382" s="14"/>
      <c r="C382" s="14"/>
      <c r="E382" s="14"/>
      <c r="L382" s="14"/>
      <c r="M382" s="14"/>
    </row>
    <row r="383" spans="2:13">
      <c r="B383" s="14"/>
      <c r="C383" s="14"/>
      <c r="E383" s="14"/>
      <c r="L383" s="14"/>
      <c r="M383" s="14"/>
    </row>
    <row r="384" spans="2:13">
      <c r="B384" s="14"/>
      <c r="C384" s="14"/>
      <c r="E384" s="14"/>
      <c r="L384" s="14"/>
      <c r="M384" s="14"/>
    </row>
    <row r="385" spans="2:13">
      <c r="B385" s="14"/>
      <c r="C385" s="14"/>
      <c r="E385" s="14"/>
      <c r="L385" s="14"/>
      <c r="M385" s="14"/>
    </row>
    <row r="386" spans="2:13">
      <c r="B386" s="14"/>
      <c r="C386" s="14"/>
      <c r="E386" s="14"/>
      <c r="L386" s="14"/>
      <c r="M386" s="14"/>
    </row>
    <row r="387" spans="2:13">
      <c r="B387" s="14"/>
      <c r="C387" s="14"/>
      <c r="E387" s="14"/>
      <c r="L387" s="14"/>
      <c r="M387" s="14"/>
    </row>
    <row r="388" spans="2:13">
      <c r="B388" s="14"/>
      <c r="C388" s="14"/>
      <c r="E388" s="14"/>
      <c r="L388" s="14"/>
      <c r="M388" s="14"/>
    </row>
    <row r="389" spans="2:13">
      <c r="B389" s="14"/>
      <c r="C389" s="14"/>
      <c r="E389" s="14"/>
      <c r="L389" s="14"/>
      <c r="M389" s="14"/>
    </row>
    <row r="390" spans="2:13">
      <c r="B390" s="14"/>
      <c r="C390" s="14"/>
      <c r="E390" s="14"/>
      <c r="L390" s="14"/>
      <c r="M390" s="14"/>
    </row>
    <row r="391" spans="2:13">
      <c r="B391" s="14"/>
      <c r="C391" s="14"/>
      <c r="E391" s="14"/>
      <c r="L391" s="14"/>
      <c r="M391" s="14"/>
    </row>
    <row r="392" spans="2:13">
      <c r="B392" s="14"/>
      <c r="C392" s="14"/>
      <c r="E392" s="14"/>
      <c r="L392" s="14"/>
      <c r="M392" s="14"/>
    </row>
    <row r="393" spans="2:13">
      <c r="B393" s="14"/>
      <c r="C393" s="14"/>
      <c r="E393" s="14"/>
      <c r="L393" s="14"/>
      <c r="M393" s="14"/>
    </row>
    <row r="394" spans="2:13">
      <c r="B394" s="14"/>
      <c r="C394" s="14"/>
      <c r="E394" s="14"/>
      <c r="L394" s="14"/>
      <c r="M394" s="14"/>
    </row>
    <row r="395" spans="2:13">
      <c r="B395" s="14"/>
      <c r="C395" s="14"/>
      <c r="E395" s="14"/>
      <c r="L395" s="14"/>
      <c r="M395" s="14"/>
    </row>
    <row r="396" spans="2:13">
      <c r="B396" s="14"/>
      <c r="C396" s="14"/>
      <c r="E396" s="14"/>
      <c r="L396" s="14"/>
      <c r="M396" s="14"/>
    </row>
    <row r="397" spans="2:13">
      <c r="B397" s="14"/>
      <c r="C397" s="14"/>
      <c r="E397" s="14"/>
      <c r="L397" s="14"/>
      <c r="M397" s="14"/>
    </row>
    <row r="398" spans="2:13">
      <c r="B398" s="14"/>
      <c r="C398" s="14"/>
      <c r="E398" s="14"/>
      <c r="L398" s="14"/>
      <c r="M398" s="14"/>
    </row>
    <row r="399" spans="2:13">
      <c r="B399" s="14"/>
      <c r="C399" s="14"/>
      <c r="E399" s="14"/>
      <c r="L399" s="14"/>
      <c r="M399" s="14"/>
    </row>
    <row r="400" spans="2:13">
      <c r="B400" s="14"/>
      <c r="C400" s="14"/>
      <c r="E400" s="14"/>
      <c r="L400" s="14"/>
      <c r="M400" s="14"/>
    </row>
    <row r="401" spans="2:13">
      <c r="B401" s="14"/>
      <c r="C401" s="14"/>
      <c r="E401" s="14"/>
      <c r="L401" s="14"/>
      <c r="M401" s="14"/>
    </row>
    <row r="402" spans="2:13">
      <c r="B402" s="14"/>
      <c r="C402" s="14"/>
      <c r="E402" s="14"/>
      <c r="L402" s="14"/>
      <c r="M402" s="14"/>
    </row>
    <row r="403" spans="2:13">
      <c r="B403" s="14"/>
      <c r="C403" s="14"/>
      <c r="E403" s="14"/>
      <c r="L403" s="14"/>
      <c r="M403" s="14"/>
    </row>
    <row r="404" spans="2:13">
      <c r="B404" s="14"/>
      <c r="C404" s="14"/>
      <c r="E404" s="14"/>
      <c r="L404" s="14"/>
      <c r="M404" s="14"/>
    </row>
    <row r="405" spans="2:13">
      <c r="B405" s="14"/>
      <c r="C405" s="14"/>
      <c r="E405" s="14"/>
      <c r="L405" s="14"/>
      <c r="M405" s="14"/>
    </row>
    <row r="406" spans="2:13">
      <c r="B406" s="14"/>
      <c r="C406" s="14"/>
      <c r="E406" s="14"/>
      <c r="L406" s="14"/>
      <c r="M406" s="14"/>
    </row>
    <row r="407" spans="2:13">
      <c r="B407" s="14"/>
      <c r="C407" s="14"/>
      <c r="E407" s="14"/>
      <c r="L407" s="14"/>
      <c r="M407" s="14"/>
    </row>
    <row r="408" spans="2:13">
      <c r="B408" s="14"/>
      <c r="C408" s="14"/>
      <c r="E408" s="14"/>
      <c r="L408" s="14"/>
      <c r="M408" s="14"/>
    </row>
    <row r="409" spans="2:13">
      <c r="B409" s="14"/>
      <c r="C409" s="14"/>
      <c r="E409" s="14"/>
      <c r="L409" s="14"/>
      <c r="M409" s="14"/>
    </row>
    <row r="410" spans="2:13">
      <c r="B410" s="14"/>
      <c r="C410" s="14"/>
      <c r="E410" s="14"/>
      <c r="L410" s="14"/>
      <c r="M410" s="14"/>
    </row>
    <row r="411" spans="2:13">
      <c r="B411" s="14"/>
      <c r="C411" s="14"/>
      <c r="E411" s="14"/>
      <c r="L411" s="14"/>
      <c r="M411" s="14"/>
    </row>
    <row r="412" spans="2:13">
      <c r="B412" s="14"/>
      <c r="C412" s="14"/>
      <c r="E412" s="14"/>
      <c r="L412" s="14"/>
      <c r="M412" s="14"/>
    </row>
    <row r="413" spans="2:13">
      <c r="B413" s="14"/>
      <c r="C413" s="14"/>
      <c r="E413" s="14"/>
      <c r="L413" s="14"/>
      <c r="M413" s="14"/>
    </row>
    <row r="414" spans="2:13">
      <c r="B414" s="14"/>
      <c r="C414" s="14"/>
      <c r="E414" s="14"/>
      <c r="L414" s="14"/>
      <c r="M414" s="14"/>
    </row>
    <row r="415" spans="2:13">
      <c r="B415" s="14"/>
      <c r="C415" s="14"/>
      <c r="E415" s="14"/>
      <c r="L415" s="14"/>
      <c r="M415" s="14"/>
    </row>
    <row r="416" spans="2:13">
      <c r="B416" s="14"/>
      <c r="C416" s="14"/>
      <c r="E416" s="14"/>
      <c r="L416" s="14"/>
      <c r="M416" s="14"/>
    </row>
    <row r="417" spans="2:13">
      <c r="B417" s="14"/>
      <c r="C417" s="14"/>
      <c r="E417" s="14"/>
      <c r="L417" s="14"/>
      <c r="M417" s="14"/>
    </row>
    <row r="418" spans="2:13">
      <c r="B418" s="14"/>
      <c r="C418" s="14"/>
      <c r="E418" s="14"/>
      <c r="L418" s="14"/>
      <c r="M418" s="14"/>
    </row>
    <row r="419" spans="2:13">
      <c r="B419" s="14"/>
      <c r="C419" s="14"/>
      <c r="E419" s="14"/>
      <c r="L419" s="14"/>
      <c r="M419" s="14"/>
    </row>
    <row r="420" spans="2:13">
      <c r="B420" s="14"/>
      <c r="C420" s="14"/>
      <c r="E420" s="14"/>
      <c r="L420" s="14"/>
      <c r="M420" s="14"/>
    </row>
    <row r="421" spans="2:13">
      <c r="B421" s="14"/>
      <c r="C421" s="14"/>
      <c r="E421" s="14"/>
      <c r="L421" s="14"/>
      <c r="M421" s="14"/>
    </row>
    <row r="422" spans="2:13">
      <c r="B422" s="14"/>
      <c r="C422" s="14"/>
      <c r="E422" s="14"/>
      <c r="L422" s="14"/>
      <c r="M422" s="14"/>
    </row>
    <row r="423" spans="2:13">
      <c r="B423" s="14"/>
      <c r="C423" s="14"/>
      <c r="E423" s="14"/>
      <c r="L423" s="14"/>
      <c r="M423" s="14"/>
    </row>
    <row r="424" spans="2:13">
      <c r="B424" s="14"/>
      <c r="C424" s="14"/>
      <c r="E424" s="14"/>
      <c r="L424" s="14"/>
      <c r="M424" s="14"/>
    </row>
    <row r="425" spans="2:13">
      <c r="B425" s="14"/>
      <c r="C425" s="14"/>
      <c r="E425" s="14"/>
      <c r="L425" s="14"/>
      <c r="M425" s="14"/>
    </row>
    <row r="426" spans="2:13">
      <c r="B426" s="14"/>
      <c r="C426" s="14"/>
      <c r="E426" s="14"/>
      <c r="L426" s="14"/>
      <c r="M426" s="14"/>
    </row>
    <row r="427" spans="2:13">
      <c r="B427" s="14"/>
      <c r="C427" s="14"/>
      <c r="E427" s="14"/>
      <c r="L427" s="14"/>
      <c r="M427" s="14"/>
    </row>
    <row r="428" spans="2:13">
      <c r="B428" s="14"/>
      <c r="C428" s="14"/>
      <c r="E428" s="14"/>
      <c r="L428" s="14"/>
      <c r="M428" s="14"/>
    </row>
    <row r="429" spans="2:13">
      <c r="B429" s="14"/>
      <c r="C429" s="14"/>
      <c r="E429" s="14"/>
      <c r="L429" s="14"/>
      <c r="M429" s="14"/>
    </row>
    <row r="430" spans="2:13">
      <c r="B430" s="14"/>
      <c r="C430" s="14"/>
      <c r="E430" s="14"/>
      <c r="L430" s="14"/>
      <c r="M430" s="14"/>
    </row>
    <row r="431" spans="2:13">
      <c r="B431" s="14"/>
      <c r="C431" s="14"/>
      <c r="E431" s="14"/>
      <c r="L431" s="14"/>
      <c r="M431" s="14"/>
    </row>
    <row r="432" spans="2:13">
      <c r="B432" s="14"/>
      <c r="C432" s="14"/>
      <c r="E432" s="14"/>
      <c r="L432" s="14"/>
      <c r="M432" s="14"/>
    </row>
    <row r="433" spans="2:13">
      <c r="B433" s="14"/>
      <c r="C433" s="14"/>
      <c r="E433" s="14"/>
      <c r="L433" s="14"/>
      <c r="M433" s="14"/>
    </row>
    <row r="434" spans="2:13">
      <c r="B434" s="14"/>
      <c r="C434" s="14"/>
      <c r="E434" s="14"/>
      <c r="L434" s="14"/>
      <c r="M434" s="14"/>
    </row>
    <row r="435" spans="2:13">
      <c r="B435" s="14"/>
      <c r="C435" s="14"/>
      <c r="E435" s="14"/>
      <c r="L435" s="14"/>
      <c r="M435" s="14"/>
    </row>
    <row r="436" spans="2:13">
      <c r="B436" s="14"/>
      <c r="C436" s="14"/>
      <c r="E436" s="14"/>
      <c r="L436" s="14"/>
      <c r="M436" s="14"/>
    </row>
    <row r="437" spans="2:13">
      <c r="B437" s="14"/>
      <c r="C437" s="14"/>
      <c r="E437" s="14"/>
      <c r="L437" s="14"/>
      <c r="M437" s="14"/>
    </row>
    <row r="438" spans="2:13">
      <c r="B438" s="14"/>
      <c r="C438" s="14"/>
      <c r="E438" s="14"/>
      <c r="L438" s="14"/>
      <c r="M438" s="14"/>
    </row>
    <row r="439" spans="2:13">
      <c r="B439" s="14"/>
      <c r="C439" s="14"/>
      <c r="E439" s="14"/>
      <c r="L439" s="14"/>
      <c r="M439" s="14"/>
    </row>
    <row r="440" spans="2:13">
      <c r="B440" s="14"/>
      <c r="C440" s="14"/>
      <c r="E440" s="14"/>
      <c r="L440" s="14"/>
      <c r="M440" s="14"/>
    </row>
    <row r="441" spans="2:13">
      <c r="B441" s="14"/>
      <c r="C441" s="14"/>
      <c r="E441" s="14"/>
      <c r="L441" s="14"/>
      <c r="M441" s="14"/>
    </row>
    <row r="442" spans="2:13">
      <c r="B442" s="14"/>
      <c r="C442" s="14"/>
      <c r="E442" s="14"/>
      <c r="L442" s="14"/>
      <c r="M442" s="14"/>
    </row>
    <row r="443" spans="2:13">
      <c r="B443" s="14"/>
      <c r="C443" s="14"/>
      <c r="E443" s="14"/>
      <c r="L443" s="14"/>
      <c r="M443" s="14"/>
    </row>
    <row r="444" spans="2:13">
      <c r="B444" s="14"/>
      <c r="C444" s="14"/>
      <c r="E444" s="14"/>
      <c r="L444" s="14"/>
      <c r="M444" s="14"/>
    </row>
    <row r="445" spans="2:13">
      <c r="B445" s="14"/>
      <c r="C445" s="14"/>
      <c r="E445" s="14"/>
      <c r="L445" s="14"/>
      <c r="M445" s="14"/>
    </row>
    <row r="446" spans="2:13">
      <c r="B446" s="14"/>
      <c r="C446" s="14"/>
      <c r="E446" s="14"/>
      <c r="L446" s="14"/>
      <c r="M446" s="14"/>
    </row>
    <row r="447" spans="2:13">
      <c r="B447" s="14"/>
      <c r="C447" s="14"/>
      <c r="E447" s="14"/>
      <c r="L447" s="14"/>
      <c r="M447" s="14"/>
    </row>
    <row r="448" spans="2:13">
      <c r="B448" s="14"/>
      <c r="C448" s="14"/>
      <c r="E448" s="14"/>
      <c r="L448" s="14"/>
      <c r="M448" s="14"/>
    </row>
    <row r="449" spans="2:13">
      <c r="B449" s="14"/>
      <c r="C449" s="14"/>
      <c r="E449" s="14"/>
      <c r="L449" s="14"/>
      <c r="M449" s="14"/>
    </row>
    <row r="450" spans="2:13">
      <c r="B450" s="14"/>
      <c r="C450" s="14"/>
      <c r="E450" s="14"/>
      <c r="L450" s="14"/>
      <c r="M450" s="14"/>
    </row>
    <row r="451" spans="2:13">
      <c r="B451" s="14"/>
      <c r="C451" s="14"/>
      <c r="E451" s="14"/>
      <c r="L451" s="14"/>
      <c r="M451" s="14"/>
    </row>
    <row r="452" spans="2:13">
      <c r="B452" s="14"/>
      <c r="C452" s="14"/>
      <c r="E452" s="14"/>
      <c r="L452" s="14"/>
      <c r="M452" s="14"/>
    </row>
    <row r="453" spans="2:13">
      <c r="B453" s="14"/>
      <c r="C453" s="14"/>
      <c r="E453" s="14"/>
      <c r="L453" s="14"/>
      <c r="M453" s="14"/>
    </row>
    <row r="454" spans="2:13">
      <c r="B454" s="14"/>
      <c r="C454" s="14"/>
      <c r="E454" s="14"/>
      <c r="L454" s="14"/>
      <c r="M454" s="14"/>
    </row>
    <row r="455" spans="2:13">
      <c r="B455" s="14"/>
      <c r="C455" s="14"/>
      <c r="E455" s="14"/>
      <c r="L455" s="14"/>
      <c r="M455" s="14"/>
    </row>
    <row r="456" spans="2:13">
      <c r="B456" s="14"/>
      <c r="C456" s="14"/>
      <c r="E456" s="14"/>
      <c r="L456" s="14"/>
      <c r="M456" s="14"/>
    </row>
    <row r="457" spans="2:13">
      <c r="B457" s="14"/>
      <c r="C457" s="14"/>
      <c r="E457" s="14"/>
      <c r="L457" s="14"/>
      <c r="M457" s="14"/>
    </row>
    <row r="458" spans="2:13">
      <c r="B458" s="14"/>
      <c r="C458" s="14"/>
      <c r="E458" s="14"/>
      <c r="L458" s="14"/>
      <c r="M458" s="14"/>
    </row>
    <row r="459" spans="2:13">
      <c r="B459" s="14"/>
      <c r="C459" s="14"/>
      <c r="E459" s="14"/>
      <c r="L459" s="14"/>
      <c r="M459" s="14"/>
    </row>
    <row r="460" spans="2:13">
      <c r="B460" s="14"/>
      <c r="C460" s="14"/>
      <c r="E460" s="14"/>
      <c r="L460" s="14"/>
      <c r="M460" s="14"/>
    </row>
    <row r="461" spans="2:13">
      <c r="B461" s="14"/>
      <c r="C461" s="14"/>
      <c r="E461" s="14"/>
      <c r="L461" s="14"/>
      <c r="M461" s="14"/>
    </row>
    <row r="462" spans="2:13">
      <c r="B462" s="14"/>
      <c r="C462" s="14"/>
      <c r="E462" s="14"/>
      <c r="L462" s="14"/>
      <c r="M462" s="14"/>
    </row>
    <row r="463" spans="2:13">
      <c r="B463" s="14"/>
      <c r="C463" s="14"/>
      <c r="E463" s="14"/>
      <c r="L463" s="14"/>
      <c r="M463" s="14"/>
    </row>
    <row r="464" spans="2:13">
      <c r="B464" s="14"/>
      <c r="C464" s="14"/>
      <c r="E464" s="14"/>
      <c r="L464" s="14"/>
      <c r="M464" s="14"/>
    </row>
    <row r="465" spans="2:13">
      <c r="B465" s="14"/>
      <c r="C465" s="14"/>
      <c r="E465" s="14"/>
      <c r="L465" s="14"/>
      <c r="M465" s="14"/>
    </row>
    <row r="466" spans="2:13">
      <c r="B466" s="14"/>
      <c r="C466" s="14"/>
      <c r="E466" s="14"/>
      <c r="L466" s="14"/>
      <c r="M466" s="14"/>
    </row>
    <row r="467" spans="2:13">
      <c r="B467" s="14"/>
      <c r="C467" s="14"/>
      <c r="E467" s="14"/>
      <c r="L467" s="14"/>
      <c r="M467" s="14"/>
    </row>
    <row r="468" spans="2:13">
      <c r="B468" s="14"/>
      <c r="C468" s="14"/>
      <c r="E468" s="14"/>
      <c r="L468" s="14"/>
      <c r="M468" s="14"/>
    </row>
    <row r="469" spans="2:13">
      <c r="B469" s="14"/>
      <c r="C469" s="14"/>
      <c r="E469" s="14"/>
      <c r="L469" s="14"/>
      <c r="M469" s="14"/>
    </row>
  </sheetData>
  <sheetProtection algorithmName="SHA-512" hashValue="213nCSmpywYjM4Qjb3nX0Fnj9veCrKwD/hEpBfGpiO02tqcF0cxHCVHEROHjiJ59ltu1tUViEHbKmakjz6AhfQ==" saltValue="Praih9XXKrfco8qSbIz36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3" tint="0.59999389629810485"/>
  </sheetPr>
  <dimension ref="A1:Q469"/>
  <sheetViews>
    <sheetView showGridLines="0" zoomScale="80" zoomScaleNormal="80" workbookViewId="0">
      <selection sqref="A1:D1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customWidth="1"/>
    <col min="14" max="14" width="15" style="1" bestFit="1" customWidth="1"/>
    <col min="15" max="15" width="9.140625" bestFit="1" customWidth="1"/>
    <col min="16" max="16" width="19.28515625" bestFit="1" customWidth="1"/>
    <col min="17" max="17" width="202.140625" style="15" bestFit="1" customWidth="1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593</v>
      </c>
      <c r="B4" s="18"/>
      <c r="C4" s="18"/>
      <c r="D4" s="18"/>
    </row>
    <row r="6" spans="1:17">
      <c r="B6" s="2">
        <v>0.15</v>
      </c>
      <c r="C6" s="2">
        <v>0.15</v>
      </c>
      <c r="E6" s="2">
        <v>0.1</v>
      </c>
      <c r="F6" s="3"/>
      <c r="G6" s="4"/>
      <c r="H6" s="3"/>
      <c r="I6" s="4"/>
      <c r="J6" s="3"/>
      <c r="K6" s="4"/>
      <c r="L6" s="2">
        <v>0.4</v>
      </c>
      <c r="M6" s="2">
        <v>0.2</v>
      </c>
    </row>
    <row r="7" spans="1:17">
      <c r="A7" s="5" t="s">
        <v>4</v>
      </c>
      <c r="B7" s="6" t="s">
        <v>5</v>
      </c>
      <c r="C7" s="6" t="s">
        <v>6</v>
      </c>
      <c r="D7" s="5" t="s">
        <v>7</v>
      </c>
      <c r="E7" s="6" t="s">
        <v>8</v>
      </c>
      <c r="F7" s="7" t="s">
        <v>9</v>
      </c>
      <c r="G7" s="8" t="s">
        <v>10</v>
      </c>
      <c r="H7" s="7" t="s">
        <v>11</v>
      </c>
      <c r="I7" s="8" t="s">
        <v>12</v>
      </c>
      <c r="J7" s="7" t="s">
        <v>13</v>
      </c>
      <c r="K7" s="8" t="s">
        <v>14</v>
      </c>
      <c r="L7" s="6" t="s">
        <v>15</v>
      </c>
      <c r="M7" s="6" t="s">
        <v>16</v>
      </c>
      <c r="N7" s="9" t="s">
        <v>17</v>
      </c>
      <c r="O7" s="10" t="s">
        <v>18</v>
      </c>
      <c r="P7" s="10" t="s">
        <v>19</v>
      </c>
      <c r="Q7" s="16" t="s">
        <v>20</v>
      </c>
    </row>
    <row r="8" spans="1:17">
      <c r="A8" t="s">
        <v>21</v>
      </c>
      <c r="B8" s="13">
        <v>13</v>
      </c>
      <c r="C8" s="13">
        <v>13.5</v>
      </c>
      <c r="D8">
        <v>100</v>
      </c>
      <c r="E8" s="13">
        <f t="shared" ref="E8:E71" si="0">+ROUND(D8*10%,2)</f>
        <v>10</v>
      </c>
      <c r="F8" s="3">
        <v>8028</v>
      </c>
      <c r="G8" s="4">
        <f t="shared" ref="G8:G71" si="1">+F8/MAX(F:F)</f>
        <v>0.77415621986499517</v>
      </c>
      <c r="H8" s="3">
        <v>8028</v>
      </c>
      <c r="I8" s="4">
        <f t="shared" ref="I8:I71" si="2">+H8/MAX(H:H)</f>
        <v>0.85906902086677372</v>
      </c>
      <c r="J8" s="3">
        <f t="shared" ref="J8:J71" si="3">+F8-H8</f>
        <v>0</v>
      </c>
      <c r="K8" s="4">
        <f t="shared" ref="K8:K71" si="4">+J8/MAX(J:J)</f>
        <v>0</v>
      </c>
      <c r="L8" s="13">
        <f t="shared" ref="L8:L71" si="5">+ROUND((G8*30+I8*50+K8*20)*40%,2)</f>
        <v>26.47</v>
      </c>
      <c r="M8" s="13">
        <v>15</v>
      </c>
      <c r="N8" s="11">
        <f t="shared" ref="N8:N71" si="6">+ROUND(B8+C8+E8+L8+M8,2)</f>
        <v>77.97</v>
      </c>
      <c r="O8" s="12">
        <f t="shared" ref="O8:O71" si="7">+_xlfn.RANK.AVG(N8,N:N)</f>
        <v>1</v>
      </c>
      <c r="P8" s="12" t="str">
        <f t="shared" ref="P8:P71" si="8">+IF(N8&gt;=41,"SI","NO")</f>
        <v>SI</v>
      </c>
      <c r="Q8" s="17"/>
    </row>
    <row r="9" spans="1:17">
      <c r="A9" t="s">
        <v>525</v>
      </c>
      <c r="B9" s="13">
        <v>10</v>
      </c>
      <c r="C9" s="13">
        <v>10.5</v>
      </c>
      <c r="D9">
        <v>100</v>
      </c>
      <c r="E9" s="13">
        <f t="shared" si="0"/>
        <v>10</v>
      </c>
      <c r="F9" s="3">
        <v>9213</v>
      </c>
      <c r="G9" s="4">
        <f t="shared" si="1"/>
        <v>0.88842815814850529</v>
      </c>
      <c r="H9" s="3">
        <v>9213</v>
      </c>
      <c r="I9" s="4">
        <f t="shared" si="2"/>
        <v>0.98587479935794542</v>
      </c>
      <c r="J9" s="3">
        <f t="shared" si="3"/>
        <v>0</v>
      </c>
      <c r="K9" s="4">
        <f t="shared" si="4"/>
        <v>0</v>
      </c>
      <c r="L9" s="13">
        <f t="shared" si="5"/>
        <v>30.38</v>
      </c>
      <c r="M9" s="13">
        <v>15</v>
      </c>
      <c r="N9" s="11">
        <f t="shared" si="6"/>
        <v>75.88</v>
      </c>
      <c r="O9" s="12">
        <f t="shared" si="7"/>
        <v>2</v>
      </c>
      <c r="P9" s="12" t="str">
        <f t="shared" si="8"/>
        <v>SI</v>
      </c>
      <c r="Q9" s="17"/>
    </row>
    <row r="10" spans="1:17">
      <c r="A10" t="s">
        <v>22</v>
      </c>
      <c r="B10" s="13">
        <v>10.5</v>
      </c>
      <c r="C10" s="13">
        <v>11</v>
      </c>
      <c r="D10">
        <v>100</v>
      </c>
      <c r="E10" s="13">
        <f t="shared" si="0"/>
        <v>10</v>
      </c>
      <c r="F10" s="3">
        <v>8303</v>
      </c>
      <c r="G10" s="4">
        <f t="shared" si="1"/>
        <v>0.80067502410800384</v>
      </c>
      <c r="H10" s="3">
        <v>8303</v>
      </c>
      <c r="I10" s="4">
        <f t="shared" si="2"/>
        <v>0.88849652220438735</v>
      </c>
      <c r="J10" s="3">
        <f t="shared" si="3"/>
        <v>0</v>
      </c>
      <c r="K10" s="4">
        <f t="shared" si="4"/>
        <v>0</v>
      </c>
      <c r="L10" s="13">
        <f t="shared" si="5"/>
        <v>27.38</v>
      </c>
      <c r="M10" s="13">
        <v>16</v>
      </c>
      <c r="N10" s="11">
        <f t="shared" si="6"/>
        <v>74.88</v>
      </c>
      <c r="O10" s="12">
        <f t="shared" si="7"/>
        <v>3</v>
      </c>
      <c r="P10" s="12" t="str">
        <f t="shared" si="8"/>
        <v>SI</v>
      </c>
      <c r="Q10" s="17"/>
    </row>
    <row r="11" spans="1:17">
      <c r="A11" t="s">
        <v>23</v>
      </c>
      <c r="B11" s="13">
        <v>14.5</v>
      </c>
      <c r="C11" s="13">
        <v>14.5</v>
      </c>
      <c r="D11">
        <v>100</v>
      </c>
      <c r="E11" s="13">
        <f t="shared" si="0"/>
        <v>10</v>
      </c>
      <c r="F11" s="3">
        <v>5027</v>
      </c>
      <c r="G11" s="4">
        <f t="shared" si="1"/>
        <v>0.48476374156219865</v>
      </c>
      <c r="H11" s="3">
        <v>5027</v>
      </c>
      <c r="I11" s="4">
        <f t="shared" si="2"/>
        <v>0.53793472445157842</v>
      </c>
      <c r="J11" s="3">
        <f t="shared" si="3"/>
        <v>0</v>
      </c>
      <c r="K11" s="4">
        <f t="shared" si="4"/>
        <v>0</v>
      </c>
      <c r="L11" s="13">
        <f t="shared" si="5"/>
        <v>16.579999999999998</v>
      </c>
      <c r="M11" s="13">
        <v>19</v>
      </c>
      <c r="N11" s="11">
        <f t="shared" si="6"/>
        <v>74.58</v>
      </c>
      <c r="O11" s="12">
        <f t="shared" si="7"/>
        <v>4</v>
      </c>
      <c r="P11" s="12" t="str">
        <f t="shared" si="8"/>
        <v>SI</v>
      </c>
      <c r="Q11" s="17"/>
    </row>
    <row r="12" spans="1:17">
      <c r="A12" t="s">
        <v>526</v>
      </c>
      <c r="B12" s="13">
        <v>14</v>
      </c>
      <c r="C12" s="13">
        <v>14.5</v>
      </c>
      <c r="D12">
        <v>100</v>
      </c>
      <c r="E12" s="13">
        <f t="shared" si="0"/>
        <v>10</v>
      </c>
      <c r="F12" s="3">
        <v>5843</v>
      </c>
      <c r="G12" s="4">
        <f t="shared" si="1"/>
        <v>0.56345226615236255</v>
      </c>
      <c r="H12" s="3">
        <v>5843</v>
      </c>
      <c r="I12" s="4">
        <f t="shared" si="2"/>
        <v>0.62525414660246126</v>
      </c>
      <c r="J12" s="3">
        <f t="shared" si="3"/>
        <v>0</v>
      </c>
      <c r="K12" s="4">
        <f t="shared" si="4"/>
        <v>0</v>
      </c>
      <c r="L12" s="13">
        <f t="shared" si="5"/>
        <v>19.27</v>
      </c>
      <c r="M12" s="13">
        <v>16.5</v>
      </c>
      <c r="N12" s="11">
        <f t="shared" si="6"/>
        <v>74.27</v>
      </c>
      <c r="O12" s="12">
        <f t="shared" si="7"/>
        <v>5</v>
      </c>
      <c r="P12" s="12" t="str">
        <f t="shared" si="8"/>
        <v>SI</v>
      </c>
      <c r="Q12" s="17"/>
    </row>
    <row r="13" spans="1:17">
      <c r="A13" t="s">
        <v>486</v>
      </c>
      <c r="B13" s="13">
        <v>12.5</v>
      </c>
      <c r="C13" s="13">
        <v>14.5</v>
      </c>
      <c r="D13">
        <v>100</v>
      </c>
      <c r="E13" s="13">
        <f t="shared" si="0"/>
        <v>10</v>
      </c>
      <c r="F13" s="3">
        <v>5478</v>
      </c>
      <c r="G13" s="4">
        <f t="shared" si="1"/>
        <v>0.52825458052073293</v>
      </c>
      <c r="H13" s="3">
        <v>5478</v>
      </c>
      <c r="I13" s="4">
        <f t="shared" si="2"/>
        <v>0.58619582664526482</v>
      </c>
      <c r="J13" s="3">
        <f t="shared" si="3"/>
        <v>0</v>
      </c>
      <c r="K13" s="4">
        <f t="shared" si="4"/>
        <v>0</v>
      </c>
      <c r="L13" s="13">
        <f t="shared" si="5"/>
        <v>18.059999999999999</v>
      </c>
      <c r="M13" s="13">
        <v>19</v>
      </c>
      <c r="N13" s="11">
        <f t="shared" si="6"/>
        <v>74.06</v>
      </c>
      <c r="O13" s="12">
        <f t="shared" si="7"/>
        <v>6</v>
      </c>
      <c r="P13" s="12" t="str">
        <f t="shared" si="8"/>
        <v>SI</v>
      </c>
      <c r="Q13" s="17"/>
    </row>
    <row r="14" spans="1:17">
      <c r="A14" t="s">
        <v>594</v>
      </c>
      <c r="B14" s="13">
        <v>11</v>
      </c>
      <c r="C14" s="13">
        <v>14</v>
      </c>
      <c r="D14">
        <v>100</v>
      </c>
      <c r="E14" s="13">
        <f t="shared" si="0"/>
        <v>10</v>
      </c>
      <c r="F14" s="3">
        <v>7656</v>
      </c>
      <c r="G14" s="4">
        <f t="shared" si="1"/>
        <v>0.73828351012536164</v>
      </c>
      <c r="H14" s="3">
        <v>7656</v>
      </c>
      <c r="I14" s="4">
        <f t="shared" si="2"/>
        <v>0.81926163723916534</v>
      </c>
      <c r="J14" s="3">
        <f t="shared" si="3"/>
        <v>0</v>
      </c>
      <c r="K14" s="4">
        <f t="shared" si="4"/>
        <v>0</v>
      </c>
      <c r="L14" s="13">
        <f t="shared" si="5"/>
        <v>25.24</v>
      </c>
      <c r="M14" s="13">
        <v>13.5</v>
      </c>
      <c r="N14" s="11">
        <f t="shared" si="6"/>
        <v>73.739999999999995</v>
      </c>
      <c r="O14" s="12">
        <f t="shared" si="7"/>
        <v>7</v>
      </c>
      <c r="P14" s="12" t="str">
        <f t="shared" si="8"/>
        <v>SI</v>
      </c>
      <c r="Q14" s="17"/>
    </row>
    <row r="15" spans="1:17">
      <c r="A15" t="s">
        <v>527</v>
      </c>
      <c r="B15" s="13">
        <v>14.5</v>
      </c>
      <c r="C15" s="13">
        <v>15</v>
      </c>
      <c r="D15">
        <v>100</v>
      </c>
      <c r="E15" s="13">
        <f t="shared" si="0"/>
        <v>10</v>
      </c>
      <c r="F15" s="3">
        <v>4514</v>
      </c>
      <c r="G15" s="4">
        <f t="shared" si="1"/>
        <v>0.43529411764705883</v>
      </c>
      <c r="H15" s="3">
        <v>4514</v>
      </c>
      <c r="I15" s="4">
        <f t="shared" si="2"/>
        <v>0.48303905831995719</v>
      </c>
      <c r="J15" s="3">
        <f t="shared" si="3"/>
        <v>0</v>
      </c>
      <c r="K15" s="4">
        <f t="shared" si="4"/>
        <v>0</v>
      </c>
      <c r="L15" s="13">
        <f t="shared" si="5"/>
        <v>14.88</v>
      </c>
      <c r="M15" s="13">
        <v>19</v>
      </c>
      <c r="N15" s="11">
        <f t="shared" si="6"/>
        <v>73.38</v>
      </c>
      <c r="O15" s="12">
        <f t="shared" si="7"/>
        <v>8</v>
      </c>
      <c r="P15" s="12" t="str">
        <f t="shared" si="8"/>
        <v>SI</v>
      </c>
      <c r="Q15" s="17"/>
    </row>
    <row r="16" spans="1:17">
      <c r="A16" t="s">
        <v>26</v>
      </c>
      <c r="B16" s="13">
        <v>9.5</v>
      </c>
      <c r="C16" s="13">
        <v>11.5</v>
      </c>
      <c r="D16">
        <v>100</v>
      </c>
      <c r="E16" s="13">
        <f t="shared" si="0"/>
        <v>10</v>
      </c>
      <c r="F16" s="3">
        <v>8555</v>
      </c>
      <c r="G16" s="4">
        <f t="shared" si="1"/>
        <v>0.82497589199614274</v>
      </c>
      <c r="H16" s="3">
        <v>8555</v>
      </c>
      <c r="I16" s="4">
        <f t="shared" si="2"/>
        <v>0.91546281433921883</v>
      </c>
      <c r="J16" s="3">
        <f t="shared" si="3"/>
        <v>0</v>
      </c>
      <c r="K16" s="4">
        <f t="shared" si="4"/>
        <v>0</v>
      </c>
      <c r="L16" s="13">
        <f t="shared" si="5"/>
        <v>28.21</v>
      </c>
      <c r="M16" s="13">
        <v>14</v>
      </c>
      <c r="N16" s="11">
        <f t="shared" si="6"/>
        <v>73.209999999999994</v>
      </c>
      <c r="O16" s="12">
        <f t="shared" si="7"/>
        <v>9</v>
      </c>
      <c r="P16" s="12" t="str">
        <f t="shared" si="8"/>
        <v>SI</v>
      </c>
      <c r="Q16" s="17"/>
    </row>
    <row r="17" spans="1:17">
      <c r="A17" t="s">
        <v>27</v>
      </c>
      <c r="B17" s="13">
        <v>10.5</v>
      </c>
      <c r="C17" s="13">
        <v>7.5</v>
      </c>
      <c r="D17">
        <v>100</v>
      </c>
      <c r="E17" s="13">
        <f t="shared" si="0"/>
        <v>10</v>
      </c>
      <c r="F17" s="3">
        <v>8989</v>
      </c>
      <c r="G17" s="4">
        <f t="shared" si="1"/>
        <v>0.86682738669238191</v>
      </c>
      <c r="H17" s="3">
        <v>8989</v>
      </c>
      <c r="I17" s="4">
        <f t="shared" si="2"/>
        <v>0.96190476190476193</v>
      </c>
      <c r="J17" s="3">
        <f t="shared" si="3"/>
        <v>0</v>
      </c>
      <c r="K17" s="4">
        <f t="shared" si="4"/>
        <v>0</v>
      </c>
      <c r="L17" s="13">
        <f t="shared" si="5"/>
        <v>29.64</v>
      </c>
      <c r="M17" s="13">
        <v>15.5</v>
      </c>
      <c r="N17" s="11">
        <f t="shared" si="6"/>
        <v>73.14</v>
      </c>
      <c r="O17" s="12">
        <f t="shared" si="7"/>
        <v>10</v>
      </c>
      <c r="P17" s="12" t="str">
        <f t="shared" si="8"/>
        <v>SI</v>
      </c>
      <c r="Q17" s="17"/>
    </row>
    <row r="18" spans="1:17">
      <c r="A18" t="s">
        <v>528</v>
      </c>
      <c r="B18" s="13">
        <v>12</v>
      </c>
      <c r="C18" s="13">
        <v>12.5</v>
      </c>
      <c r="D18">
        <v>100</v>
      </c>
      <c r="E18" s="13">
        <f t="shared" si="0"/>
        <v>10</v>
      </c>
      <c r="F18" s="3">
        <v>6506</v>
      </c>
      <c r="G18" s="4">
        <f t="shared" si="1"/>
        <v>0.62738669238187084</v>
      </c>
      <c r="H18" s="3">
        <v>6506</v>
      </c>
      <c r="I18" s="4">
        <f t="shared" si="2"/>
        <v>0.69620117710005347</v>
      </c>
      <c r="J18" s="3">
        <f t="shared" si="3"/>
        <v>0</v>
      </c>
      <c r="K18" s="4">
        <f t="shared" si="4"/>
        <v>0</v>
      </c>
      <c r="L18" s="13">
        <f t="shared" si="5"/>
        <v>21.45</v>
      </c>
      <c r="M18" s="13">
        <v>17</v>
      </c>
      <c r="N18" s="11">
        <f t="shared" si="6"/>
        <v>72.95</v>
      </c>
      <c r="O18" s="12">
        <f t="shared" si="7"/>
        <v>11</v>
      </c>
      <c r="P18" s="12" t="str">
        <f t="shared" si="8"/>
        <v>SI</v>
      </c>
      <c r="Q18" s="17"/>
    </row>
    <row r="19" spans="1:17">
      <c r="A19" t="s">
        <v>529</v>
      </c>
      <c r="B19" s="13">
        <v>10.5</v>
      </c>
      <c r="C19" s="13">
        <v>12</v>
      </c>
      <c r="D19">
        <v>100</v>
      </c>
      <c r="E19" s="13">
        <f t="shared" si="0"/>
        <v>10</v>
      </c>
      <c r="F19" s="3">
        <v>7670</v>
      </c>
      <c r="G19" s="4">
        <f t="shared" si="1"/>
        <v>0.73963355834136935</v>
      </c>
      <c r="H19" s="3">
        <v>7670</v>
      </c>
      <c r="I19" s="4">
        <f t="shared" si="2"/>
        <v>0.82075976457998934</v>
      </c>
      <c r="J19" s="3">
        <f t="shared" si="3"/>
        <v>0</v>
      </c>
      <c r="K19" s="4">
        <f t="shared" si="4"/>
        <v>0</v>
      </c>
      <c r="L19" s="13">
        <f t="shared" si="5"/>
        <v>25.29</v>
      </c>
      <c r="M19" s="13">
        <v>15</v>
      </c>
      <c r="N19" s="11">
        <f t="shared" si="6"/>
        <v>72.790000000000006</v>
      </c>
      <c r="O19" s="12">
        <f t="shared" si="7"/>
        <v>12</v>
      </c>
      <c r="P19" s="12" t="str">
        <f t="shared" si="8"/>
        <v>SI</v>
      </c>
      <c r="Q19" s="17"/>
    </row>
    <row r="20" spans="1:17">
      <c r="A20" t="s">
        <v>30</v>
      </c>
      <c r="B20" s="13">
        <v>12.5</v>
      </c>
      <c r="C20" s="13">
        <v>12</v>
      </c>
      <c r="D20">
        <v>100</v>
      </c>
      <c r="E20" s="13">
        <f t="shared" si="0"/>
        <v>10</v>
      </c>
      <c r="F20" s="3">
        <v>6908</v>
      </c>
      <c r="G20" s="4">
        <f t="shared" si="1"/>
        <v>0.66615236258437804</v>
      </c>
      <c r="H20" s="3">
        <v>6908</v>
      </c>
      <c r="I20" s="4">
        <f t="shared" si="2"/>
        <v>0.73921883360085605</v>
      </c>
      <c r="J20" s="3">
        <f t="shared" si="3"/>
        <v>0</v>
      </c>
      <c r="K20" s="4">
        <f t="shared" si="4"/>
        <v>0</v>
      </c>
      <c r="L20" s="13">
        <f t="shared" si="5"/>
        <v>22.78</v>
      </c>
      <c r="M20" s="13">
        <v>15.5</v>
      </c>
      <c r="N20" s="11">
        <f t="shared" si="6"/>
        <v>72.78</v>
      </c>
      <c r="O20" s="12">
        <f t="shared" si="7"/>
        <v>13</v>
      </c>
      <c r="P20" s="12" t="str">
        <f t="shared" si="8"/>
        <v>SI</v>
      </c>
      <c r="Q20" s="17"/>
    </row>
    <row r="21" spans="1:17">
      <c r="A21" t="s">
        <v>530</v>
      </c>
      <c r="B21" s="13">
        <v>14</v>
      </c>
      <c r="C21" s="13">
        <v>14</v>
      </c>
      <c r="D21">
        <v>100</v>
      </c>
      <c r="E21" s="13">
        <f t="shared" si="0"/>
        <v>10</v>
      </c>
      <c r="F21" s="3">
        <v>5690</v>
      </c>
      <c r="G21" s="4">
        <f t="shared" si="1"/>
        <v>0.54869816779170688</v>
      </c>
      <c r="H21" s="3">
        <v>5690</v>
      </c>
      <c r="I21" s="4">
        <f t="shared" si="2"/>
        <v>0.60888175494917063</v>
      </c>
      <c r="J21" s="3">
        <f t="shared" si="3"/>
        <v>0</v>
      </c>
      <c r="K21" s="4">
        <f t="shared" si="4"/>
        <v>0</v>
      </c>
      <c r="L21" s="13">
        <f t="shared" si="5"/>
        <v>18.760000000000002</v>
      </c>
      <c r="M21" s="13">
        <v>16</v>
      </c>
      <c r="N21" s="11">
        <f t="shared" si="6"/>
        <v>72.760000000000005</v>
      </c>
      <c r="O21" s="12">
        <f t="shared" si="7"/>
        <v>14</v>
      </c>
      <c r="P21" s="12" t="str">
        <f t="shared" si="8"/>
        <v>SI</v>
      </c>
      <c r="Q21" s="17"/>
    </row>
    <row r="22" spans="1:17">
      <c r="A22" t="s">
        <v>31</v>
      </c>
      <c r="B22" s="13">
        <v>11</v>
      </c>
      <c r="C22" s="13">
        <v>13.5</v>
      </c>
      <c r="D22">
        <v>100</v>
      </c>
      <c r="E22" s="13">
        <f t="shared" si="0"/>
        <v>10</v>
      </c>
      <c r="F22" s="3">
        <v>6564</v>
      </c>
      <c r="G22" s="4">
        <f t="shared" si="1"/>
        <v>0.63297974927675993</v>
      </c>
      <c r="H22" s="3">
        <v>6564</v>
      </c>
      <c r="I22" s="4">
        <f t="shared" si="2"/>
        <v>0.70240770465489566</v>
      </c>
      <c r="J22" s="3">
        <f t="shared" si="3"/>
        <v>0</v>
      </c>
      <c r="K22" s="4">
        <f t="shared" si="4"/>
        <v>0</v>
      </c>
      <c r="L22" s="13">
        <f t="shared" si="5"/>
        <v>21.64</v>
      </c>
      <c r="M22" s="13">
        <v>16.5</v>
      </c>
      <c r="N22" s="11">
        <f t="shared" si="6"/>
        <v>72.64</v>
      </c>
      <c r="O22" s="12">
        <f t="shared" si="7"/>
        <v>15</v>
      </c>
      <c r="P22" s="12" t="str">
        <f t="shared" si="8"/>
        <v>SI</v>
      </c>
      <c r="Q22" s="17"/>
    </row>
    <row r="23" spans="1:17">
      <c r="A23" t="s">
        <v>531</v>
      </c>
      <c r="B23" s="13">
        <v>13</v>
      </c>
      <c r="C23" s="13">
        <v>15</v>
      </c>
      <c r="D23">
        <v>100</v>
      </c>
      <c r="E23" s="13">
        <f t="shared" si="0"/>
        <v>10</v>
      </c>
      <c r="F23" s="3">
        <v>4880</v>
      </c>
      <c r="G23" s="4">
        <f t="shared" si="1"/>
        <v>0.47058823529411764</v>
      </c>
      <c r="H23" s="3">
        <v>4880</v>
      </c>
      <c r="I23" s="4">
        <f t="shared" si="2"/>
        <v>0.52220438737292674</v>
      </c>
      <c r="J23" s="3">
        <f t="shared" si="3"/>
        <v>0</v>
      </c>
      <c r="K23" s="4">
        <f t="shared" si="4"/>
        <v>0</v>
      </c>
      <c r="L23" s="13">
        <f t="shared" si="5"/>
        <v>16.09</v>
      </c>
      <c r="M23" s="13">
        <v>18.5</v>
      </c>
      <c r="N23" s="11">
        <f t="shared" si="6"/>
        <v>72.59</v>
      </c>
      <c r="O23" s="12">
        <f t="shared" si="7"/>
        <v>16</v>
      </c>
      <c r="P23" s="12" t="str">
        <f t="shared" si="8"/>
        <v>SI</v>
      </c>
      <c r="Q23" s="17"/>
    </row>
    <row r="24" spans="1:17">
      <c r="A24" t="s">
        <v>33</v>
      </c>
      <c r="B24" s="13">
        <v>11.5</v>
      </c>
      <c r="C24" s="13">
        <v>12.5</v>
      </c>
      <c r="D24">
        <v>100</v>
      </c>
      <c r="E24" s="13">
        <f t="shared" si="0"/>
        <v>10</v>
      </c>
      <c r="F24" s="3">
        <v>6567</v>
      </c>
      <c r="G24" s="4">
        <f t="shared" si="1"/>
        <v>0.63326904532304729</v>
      </c>
      <c r="H24" s="3">
        <v>6567</v>
      </c>
      <c r="I24" s="4">
        <f t="shared" si="2"/>
        <v>0.70272873194221508</v>
      </c>
      <c r="J24" s="3">
        <f t="shared" si="3"/>
        <v>0</v>
      </c>
      <c r="K24" s="4">
        <f t="shared" si="4"/>
        <v>0</v>
      </c>
      <c r="L24" s="13">
        <f t="shared" si="5"/>
        <v>21.65</v>
      </c>
      <c r="M24" s="13">
        <v>16.5</v>
      </c>
      <c r="N24" s="11">
        <f t="shared" si="6"/>
        <v>72.150000000000006</v>
      </c>
      <c r="O24" s="12">
        <f t="shared" si="7"/>
        <v>17</v>
      </c>
      <c r="P24" s="12" t="str">
        <f t="shared" si="8"/>
        <v>SI</v>
      </c>
      <c r="Q24" s="17"/>
    </row>
    <row r="25" spans="1:17">
      <c r="A25" t="s">
        <v>532</v>
      </c>
      <c r="B25" s="13">
        <v>13.5</v>
      </c>
      <c r="C25" s="13">
        <v>13.5</v>
      </c>
      <c r="D25">
        <v>100</v>
      </c>
      <c r="E25" s="13">
        <f t="shared" si="0"/>
        <v>10</v>
      </c>
      <c r="F25" s="3">
        <v>5349</v>
      </c>
      <c r="G25" s="4">
        <f t="shared" si="1"/>
        <v>0.51581485053037612</v>
      </c>
      <c r="H25" s="3">
        <v>5349</v>
      </c>
      <c r="I25" s="4">
        <f t="shared" si="2"/>
        <v>0.57239165329052966</v>
      </c>
      <c r="J25" s="3">
        <f t="shared" si="3"/>
        <v>0</v>
      </c>
      <c r="K25" s="4">
        <f t="shared" si="4"/>
        <v>0</v>
      </c>
      <c r="L25" s="13">
        <f t="shared" si="5"/>
        <v>17.64</v>
      </c>
      <c r="M25" s="13">
        <v>17.5</v>
      </c>
      <c r="N25" s="11">
        <f t="shared" si="6"/>
        <v>72.14</v>
      </c>
      <c r="O25" s="12">
        <f t="shared" si="7"/>
        <v>18</v>
      </c>
      <c r="P25" s="12" t="str">
        <f t="shared" si="8"/>
        <v>SI</v>
      </c>
      <c r="Q25" s="17"/>
    </row>
    <row r="26" spans="1:17">
      <c r="A26" t="s">
        <v>595</v>
      </c>
      <c r="B26" s="13">
        <v>13.5</v>
      </c>
      <c r="C26" s="13">
        <v>10</v>
      </c>
      <c r="D26">
        <v>100</v>
      </c>
      <c r="E26" s="13">
        <f t="shared" si="0"/>
        <v>10</v>
      </c>
      <c r="F26" s="3">
        <v>7457</v>
      </c>
      <c r="G26" s="4">
        <f t="shared" si="1"/>
        <v>0.7190935390549662</v>
      </c>
      <c r="H26" s="3">
        <v>7457</v>
      </c>
      <c r="I26" s="4">
        <f t="shared" si="2"/>
        <v>0.79796682718031031</v>
      </c>
      <c r="J26" s="3">
        <f t="shared" si="3"/>
        <v>0</v>
      </c>
      <c r="K26" s="4">
        <f t="shared" si="4"/>
        <v>0</v>
      </c>
      <c r="L26" s="13">
        <f t="shared" si="5"/>
        <v>24.59</v>
      </c>
      <c r="M26" s="13">
        <v>14</v>
      </c>
      <c r="N26" s="11">
        <f t="shared" si="6"/>
        <v>72.09</v>
      </c>
      <c r="O26" s="12">
        <f t="shared" si="7"/>
        <v>19</v>
      </c>
      <c r="P26" s="12" t="str">
        <f t="shared" si="8"/>
        <v>SI</v>
      </c>
      <c r="Q26" s="17"/>
    </row>
    <row r="27" spans="1:17">
      <c r="A27" t="s">
        <v>596</v>
      </c>
      <c r="B27" s="13">
        <v>13.5</v>
      </c>
      <c r="C27" s="13">
        <v>11.5</v>
      </c>
      <c r="D27">
        <v>100</v>
      </c>
      <c r="E27" s="13">
        <f t="shared" si="0"/>
        <v>10</v>
      </c>
      <c r="F27" s="3">
        <v>6208</v>
      </c>
      <c r="G27" s="4">
        <f t="shared" si="1"/>
        <v>0.59864995178399227</v>
      </c>
      <c r="H27" s="3">
        <v>5009</v>
      </c>
      <c r="I27" s="4">
        <f t="shared" si="2"/>
        <v>0.5360085607276619</v>
      </c>
      <c r="J27" s="3">
        <f t="shared" si="3"/>
        <v>1199</v>
      </c>
      <c r="K27" s="4">
        <f t="shared" si="4"/>
        <v>0.19762650403823967</v>
      </c>
      <c r="L27" s="13">
        <f t="shared" si="5"/>
        <v>19.48</v>
      </c>
      <c r="M27" s="13">
        <v>17.5</v>
      </c>
      <c r="N27" s="11">
        <f t="shared" si="6"/>
        <v>71.98</v>
      </c>
      <c r="O27" s="12">
        <f t="shared" si="7"/>
        <v>20</v>
      </c>
      <c r="P27" s="12" t="str">
        <f t="shared" si="8"/>
        <v>SI</v>
      </c>
      <c r="Q27" s="17"/>
    </row>
    <row r="28" spans="1:17">
      <c r="A28" t="s">
        <v>35</v>
      </c>
      <c r="B28" s="13">
        <v>15</v>
      </c>
      <c r="C28" s="13">
        <v>13.5</v>
      </c>
      <c r="D28">
        <v>100</v>
      </c>
      <c r="E28" s="13">
        <f t="shared" si="0"/>
        <v>10</v>
      </c>
      <c r="F28" s="3">
        <v>4339</v>
      </c>
      <c r="G28" s="4">
        <f t="shared" si="1"/>
        <v>0.41841851494696242</v>
      </c>
      <c r="H28" s="3">
        <v>4339</v>
      </c>
      <c r="I28" s="4">
        <f t="shared" si="2"/>
        <v>0.46431246655965758</v>
      </c>
      <c r="J28" s="3">
        <f t="shared" si="3"/>
        <v>0</v>
      </c>
      <c r="K28" s="4">
        <f t="shared" si="4"/>
        <v>0</v>
      </c>
      <c r="L28" s="13">
        <f t="shared" si="5"/>
        <v>14.31</v>
      </c>
      <c r="M28" s="13">
        <v>19</v>
      </c>
      <c r="N28" s="11">
        <f t="shared" si="6"/>
        <v>71.81</v>
      </c>
      <c r="O28" s="12">
        <f t="shared" si="7"/>
        <v>21</v>
      </c>
      <c r="P28" s="12" t="str">
        <f t="shared" si="8"/>
        <v>SI</v>
      </c>
      <c r="Q28" s="17"/>
    </row>
    <row r="29" spans="1:17">
      <c r="A29" t="s">
        <v>34</v>
      </c>
      <c r="B29" s="13">
        <v>10.5</v>
      </c>
      <c r="C29" s="13">
        <v>14</v>
      </c>
      <c r="D29">
        <v>100</v>
      </c>
      <c r="E29" s="13">
        <f t="shared" si="0"/>
        <v>10</v>
      </c>
      <c r="F29" s="3">
        <v>6423</v>
      </c>
      <c r="G29" s="4">
        <f t="shared" si="1"/>
        <v>0.61938283510125358</v>
      </c>
      <c r="H29" s="3">
        <v>6423</v>
      </c>
      <c r="I29" s="4">
        <f t="shared" si="2"/>
        <v>0.68731942215088282</v>
      </c>
      <c r="J29" s="3">
        <f t="shared" si="3"/>
        <v>0</v>
      </c>
      <c r="K29" s="4">
        <f t="shared" si="4"/>
        <v>0</v>
      </c>
      <c r="L29" s="13">
        <f t="shared" si="5"/>
        <v>21.18</v>
      </c>
      <c r="M29" s="13">
        <v>16</v>
      </c>
      <c r="N29" s="11">
        <f t="shared" si="6"/>
        <v>71.680000000000007</v>
      </c>
      <c r="O29" s="12">
        <f t="shared" si="7"/>
        <v>22.5</v>
      </c>
      <c r="P29" s="12" t="str">
        <f t="shared" si="8"/>
        <v>SI</v>
      </c>
      <c r="Q29" s="17"/>
    </row>
    <row r="30" spans="1:17">
      <c r="A30" t="s">
        <v>597</v>
      </c>
      <c r="B30" s="13">
        <v>13</v>
      </c>
      <c r="C30" s="13">
        <v>11</v>
      </c>
      <c r="D30">
        <v>100</v>
      </c>
      <c r="E30" s="13">
        <f t="shared" si="0"/>
        <v>10</v>
      </c>
      <c r="F30" s="3">
        <v>6574</v>
      </c>
      <c r="G30" s="4">
        <f t="shared" si="1"/>
        <v>0.63394406943105108</v>
      </c>
      <c r="H30" s="3">
        <v>6574</v>
      </c>
      <c r="I30" s="4">
        <f t="shared" si="2"/>
        <v>0.70347779561262702</v>
      </c>
      <c r="J30" s="3">
        <f t="shared" si="3"/>
        <v>0</v>
      </c>
      <c r="K30" s="4">
        <f t="shared" si="4"/>
        <v>0</v>
      </c>
      <c r="L30" s="13">
        <f t="shared" si="5"/>
        <v>21.68</v>
      </c>
      <c r="M30" s="13">
        <v>16</v>
      </c>
      <c r="N30" s="11">
        <f t="shared" si="6"/>
        <v>71.680000000000007</v>
      </c>
      <c r="O30" s="12">
        <f t="shared" si="7"/>
        <v>22.5</v>
      </c>
      <c r="P30" s="12" t="str">
        <f t="shared" si="8"/>
        <v>SI</v>
      </c>
      <c r="Q30" s="17"/>
    </row>
    <row r="31" spans="1:17">
      <c r="A31" t="s">
        <v>533</v>
      </c>
      <c r="B31" s="13">
        <v>12.5</v>
      </c>
      <c r="C31" s="13">
        <v>11.5</v>
      </c>
      <c r="D31">
        <v>100</v>
      </c>
      <c r="E31" s="13">
        <f t="shared" si="0"/>
        <v>10</v>
      </c>
      <c r="F31" s="3">
        <v>6758</v>
      </c>
      <c r="G31" s="4">
        <f t="shared" si="1"/>
        <v>0.65168756027000962</v>
      </c>
      <c r="H31" s="3">
        <v>6758</v>
      </c>
      <c r="I31" s="4">
        <f t="shared" si="2"/>
        <v>0.72316746923488495</v>
      </c>
      <c r="J31" s="3">
        <f t="shared" si="3"/>
        <v>0</v>
      </c>
      <c r="K31" s="4">
        <f t="shared" si="4"/>
        <v>0</v>
      </c>
      <c r="L31" s="13">
        <f t="shared" si="5"/>
        <v>22.28</v>
      </c>
      <c r="M31" s="13">
        <v>15</v>
      </c>
      <c r="N31" s="11">
        <f t="shared" si="6"/>
        <v>71.28</v>
      </c>
      <c r="O31" s="12">
        <f t="shared" si="7"/>
        <v>24</v>
      </c>
      <c r="P31" s="12" t="str">
        <f t="shared" si="8"/>
        <v>SI</v>
      </c>
      <c r="Q31" s="17"/>
    </row>
    <row r="32" spans="1:17">
      <c r="A32" t="s">
        <v>29</v>
      </c>
      <c r="B32" s="13">
        <v>10</v>
      </c>
      <c r="C32" s="13">
        <v>8.5</v>
      </c>
      <c r="D32">
        <v>100</v>
      </c>
      <c r="E32" s="13">
        <f t="shared" si="0"/>
        <v>10</v>
      </c>
      <c r="F32" s="3">
        <v>10370</v>
      </c>
      <c r="G32" s="4">
        <f t="shared" si="1"/>
        <v>1</v>
      </c>
      <c r="H32" s="3">
        <v>6195</v>
      </c>
      <c r="I32" s="4">
        <f t="shared" si="2"/>
        <v>0.6629213483146067</v>
      </c>
      <c r="J32" s="3">
        <f t="shared" si="3"/>
        <v>4175</v>
      </c>
      <c r="K32" s="4">
        <f t="shared" si="4"/>
        <v>0.68814900280204383</v>
      </c>
      <c r="L32" s="13">
        <f t="shared" si="5"/>
        <v>30.76</v>
      </c>
      <c r="M32" s="13">
        <v>12</v>
      </c>
      <c r="N32" s="11">
        <f t="shared" si="6"/>
        <v>71.260000000000005</v>
      </c>
      <c r="O32" s="12">
        <f t="shared" si="7"/>
        <v>25</v>
      </c>
      <c r="P32" s="12" t="str">
        <f t="shared" si="8"/>
        <v>SI</v>
      </c>
      <c r="Q32" s="17"/>
    </row>
    <row r="33" spans="1:17">
      <c r="A33" t="s">
        <v>487</v>
      </c>
      <c r="B33" s="13">
        <v>12</v>
      </c>
      <c r="C33" s="13">
        <v>13.5</v>
      </c>
      <c r="D33">
        <v>100</v>
      </c>
      <c r="E33" s="13">
        <f t="shared" si="0"/>
        <v>10</v>
      </c>
      <c r="F33" s="3">
        <v>6118</v>
      </c>
      <c r="G33" s="4">
        <f t="shared" si="1"/>
        <v>0.58997107039537122</v>
      </c>
      <c r="H33" s="3">
        <v>6118</v>
      </c>
      <c r="I33" s="4">
        <f t="shared" si="2"/>
        <v>0.65468164794007488</v>
      </c>
      <c r="J33" s="3">
        <f t="shared" si="3"/>
        <v>0</v>
      </c>
      <c r="K33" s="4">
        <f t="shared" si="4"/>
        <v>0</v>
      </c>
      <c r="L33" s="13">
        <f t="shared" si="5"/>
        <v>20.170000000000002</v>
      </c>
      <c r="M33" s="13">
        <v>15.5</v>
      </c>
      <c r="N33" s="11">
        <f t="shared" si="6"/>
        <v>71.17</v>
      </c>
      <c r="O33" s="12">
        <f t="shared" si="7"/>
        <v>26</v>
      </c>
      <c r="P33" s="12" t="str">
        <f t="shared" si="8"/>
        <v>SI</v>
      </c>
      <c r="Q33" s="17"/>
    </row>
    <row r="34" spans="1:17">
      <c r="A34" t="s">
        <v>39</v>
      </c>
      <c r="B34" s="13">
        <v>12.5</v>
      </c>
      <c r="C34" s="13">
        <v>12.5</v>
      </c>
      <c r="D34">
        <v>100</v>
      </c>
      <c r="E34" s="13">
        <f t="shared" si="0"/>
        <v>10</v>
      </c>
      <c r="F34" s="3">
        <v>6323</v>
      </c>
      <c r="G34" s="4">
        <f t="shared" si="1"/>
        <v>0.60973963355834138</v>
      </c>
      <c r="H34" s="3">
        <v>6323</v>
      </c>
      <c r="I34" s="4">
        <f t="shared" si="2"/>
        <v>0.67661851257356875</v>
      </c>
      <c r="J34" s="3">
        <f t="shared" si="3"/>
        <v>0</v>
      </c>
      <c r="K34" s="4">
        <f t="shared" si="4"/>
        <v>0</v>
      </c>
      <c r="L34" s="13">
        <f t="shared" si="5"/>
        <v>20.85</v>
      </c>
      <c r="M34" s="13">
        <v>14.5</v>
      </c>
      <c r="N34" s="11">
        <f t="shared" si="6"/>
        <v>70.349999999999994</v>
      </c>
      <c r="O34" s="12">
        <f t="shared" si="7"/>
        <v>27</v>
      </c>
      <c r="P34" s="12" t="str">
        <f t="shared" si="8"/>
        <v>SI</v>
      </c>
      <c r="Q34" s="17"/>
    </row>
    <row r="35" spans="1:17">
      <c r="A35" t="s">
        <v>38</v>
      </c>
      <c r="B35" s="13">
        <v>10</v>
      </c>
      <c r="C35" s="13">
        <v>12</v>
      </c>
      <c r="D35">
        <v>100</v>
      </c>
      <c r="E35" s="13">
        <f t="shared" si="0"/>
        <v>10</v>
      </c>
      <c r="F35" s="3">
        <v>7214</v>
      </c>
      <c r="G35" s="4">
        <f t="shared" si="1"/>
        <v>0.69566055930568949</v>
      </c>
      <c r="H35" s="3">
        <v>7214</v>
      </c>
      <c r="I35" s="4">
        <f t="shared" si="2"/>
        <v>0.77196361690743709</v>
      </c>
      <c r="J35" s="3">
        <f t="shared" si="3"/>
        <v>0</v>
      </c>
      <c r="K35" s="4">
        <f t="shared" si="4"/>
        <v>0</v>
      </c>
      <c r="L35" s="13">
        <f t="shared" si="5"/>
        <v>23.79</v>
      </c>
      <c r="M35" s="13">
        <v>14.5</v>
      </c>
      <c r="N35" s="11">
        <f t="shared" si="6"/>
        <v>70.290000000000006</v>
      </c>
      <c r="O35" s="12">
        <f t="shared" si="7"/>
        <v>28</v>
      </c>
      <c r="P35" s="12" t="str">
        <f t="shared" si="8"/>
        <v>SI</v>
      </c>
      <c r="Q35" s="17"/>
    </row>
    <row r="36" spans="1:17">
      <c r="A36" t="s">
        <v>40</v>
      </c>
      <c r="B36" s="13">
        <v>11.5</v>
      </c>
      <c r="C36" s="13">
        <v>14</v>
      </c>
      <c r="D36">
        <v>100</v>
      </c>
      <c r="E36" s="13">
        <f t="shared" si="0"/>
        <v>10</v>
      </c>
      <c r="F36" s="3">
        <v>5843</v>
      </c>
      <c r="G36" s="4">
        <f t="shared" si="1"/>
        <v>0.56345226615236255</v>
      </c>
      <c r="H36" s="3">
        <v>5843</v>
      </c>
      <c r="I36" s="4">
        <f t="shared" si="2"/>
        <v>0.62525414660246126</v>
      </c>
      <c r="J36" s="3">
        <f t="shared" si="3"/>
        <v>0</v>
      </c>
      <c r="K36" s="4">
        <f t="shared" si="4"/>
        <v>0</v>
      </c>
      <c r="L36" s="13">
        <f t="shared" si="5"/>
        <v>19.27</v>
      </c>
      <c r="M36" s="13">
        <v>15.5</v>
      </c>
      <c r="N36" s="11">
        <f t="shared" si="6"/>
        <v>70.27</v>
      </c>
      <c r="O36" s="12">
        <f t="shared" si="7"/>
        <v>29</v>
      </c>
      <c r="P36" s="12" t="str">
        <f t="shared" si="8"/>
        <v>SI</v>
      </c>
      <c r="Q36" s="17"/>
    </row>
    <row r="37" spans="1:17">
      <c r="A37" t="s">
        <v>41</v>
      </c>
      <c r="B37" s="13">
        <v>11.5</v>
      </c>
      <c r="C37" s="13">
        <v>13</v>
      </c>
      <c r="D37">
        <v>100</v>
      </c>
      <c r="E37" s="13">
        <f t="shared" si="0"/>
        <v>10</v>
      </c>
      <c r="F37" s="3">
        <v>6423</v>
      </c>
      <c r="G37" s="4">
        <f t="shared" si="1"/>
        <v>0.61938283510125358</v>
      </c>
      <c r="H37" s="3">
        <v>6423</v>
      </c>
      <c r="I37" s="4">
        <f t="shared" si="2"/>
        <v>0.68731942215088282</v>
      </c>
      <c r="J37" s="3">
        <f t="shared" si="3"/>
        <v>0</v>
      </c>
      <c r="K37" s="4">
        <f t="shared" si="4"/>
        <v>0</v>
      </c>
      <c r="L37" s="13">
        <f t="shared" si="5"/>
        <v>21.18</v>
      </c>
      <c r="M37" s="13">
        <v>14.5</v>
      </c>
      <c r="N37" s="11">
        <f t="shared" si="6"/>
        <v>70.180000000000007</v>
      </c>
      <c r="O37" s="12">
        <f t="shared" si="7"/>
        <v>30</v>
      </c>
      <c r="P37" s="12" t="str">
        <f t="shared" si="8"/>
        <v>SI</v>
      </c>
      <c r="Q37" s="17"/>
    </row>
    <row r="38" spans="1:17">
      <c r="A38" t="s">
        <v>42</v>
      </c>
      <c r="B38" s="13">
        <v>10.5</v>
      </c>
      <c r="C38" s="13">
        <v>12</v>
      </c>
      <c r="D38">
        <v>100</v>
      </c>
      <c r="E38" s="13">
        <f t="shared" si="0"/>
        <v>10</v>
      </c>
      <c r="F38" s="3">
        <v>6560</v>
      </c>
      <c r="G38" s="4">
        <f t="shared" si="1"/>
        <v>0.63259402121504338</v>
      </c>
      <c r="H38" s="3">
        <v>6560</v>
      </c>
      <c r="I38" s="4">
        <f t="shared" si="2"/>
        <v>0.70197966827180314</v>
      </c>
      <c r="J38" s="3">
        <f t="shared" si="3"/>
        <v>0</v>
      </c>
      <c r="K38" s="4">
        <f t="shared" si="4"/>
        <v>0</v>
      </c>
      <c r="L38" s="13">
        <f t="shared" si="5"/>
        <v>21.63</v>
      </c>
      <c r="M38" s="13">
        <v>16</v>
      </c>
      <c r="N38" s="11">
        <f t="shared" si="6"/>
        <v>70.13</v>
      </c>
      <c r="O38" s="12">
        <f t="shared" si="7"/>
        <v>31</v>
      </c>
      <c r="P38" s="12" t="str">
        <f t="shared" si="8"/>
        <v>SI</v>
      </c>
      <c r="Q38" s="17"/>
    </row>
    <row r="39" spans="1:17">
      <c r="A39" t="s">
        <v>598</v>
      </c>
      <c r="B39" s="13">
        <v>11.5</v>
      </c>
      <c r="C39" s="13">
        <v>12</v>
      </c>
      <c r="D39">
        <v>100</v>
      </c>
      <c r="E39" s="13">
        <f t="shared" si="0"/>
        <v>10</v>
      </c>
      <c r="F39" s="3">
        <v>5843</v>
      </c>
      <c r="G39" s="4">
        <f t="shared" si="1"/>
        <v>0.56345226615236255</v>
      </c>
      <c r="H39" s="3">
        <v>5843</v>
      </c>
      <c r="I39" s="4">
        <f t="shared" si="2"/>
        <v>0.62525414660246126</v>
      </c>
      <c r="J39" s="3">
        <f t="shared" si="3"/>
        <v>0</v>
      </c>
      <c r="K39" s="4">
        <f t="shared" si="4"/>
        <v>0</v>
      </c>
      <c r="L39" s="13">
        <f t="shared" si="5"/>
        <v>19.27</v>
      </c>
      <c r="M39" s="13">
        <v>17</v>
      </c>
      <c r="N39" s="11">
        <f t="shared" si="6"/>
        <v>69.77</v>
      </c>
      <c r="O39" s="12">
        <f t="shared" si="7"/>
        <v>32</v>
      </c>
      <c r="P39" s="12" t="str">
        <f t="shared" si="8"/>
        <v>SI</v>
      </c>
      <c r="Q39" s="17"/>
    </row>
    <row r="40" spans="1:17">
      <c r="A40" t="s">
        <v>534</v>
      </c>
      <c r="B40" s="13">
        <v>12.5</v>
      </c>
      <c r="C40" s="13">
        <v>14.5</v>
      </c>
      <c r="D40">
        <v>100</v>
      </c>
      <c r="E40" s="13">
        <f t="shared" si="0"/>
        <v>10</v>
      </c>
      <c r="F40" s="3">
        <v>4596</v>
      </c>
      <c r="G40" s="4">
        <f t="shared" si="1"/>
        <v>0.44320154291224689</v>
      </c>
      <c r="H40" s="3">
        <v>4596</v>
      </c>
      <c r="I40" s="4">
        <f t="shared" si="2"/>
        <v>0.49181380417335474</v>
      </c>
      <c r="J40" s="3">
        <f t="shared" si="3"/>
        <v>0</v>
      </c>
      <c r="K40" s="4">
        <f t="shared" si="4"/>
        <v>0</v>
      </c>
      <c r="L40" s="13">
        <f t="shared" si="5"/>
        <v>15.15</v>
      </c>
      <c r="M40" s="13">
        <v>17.5</v>
      </c>
      <c r="N40" s="11">
        <f t="shared" si="6"/>
        <v>69.650000000000006</v>
      </c>
      <c r="O40" s="12">
        <f t="shared" si="7"/>
        <v>33</v>
      </c>
      <c r="P40" s="12" t="str">
        <f t="shared" si="8"/>
        <v>SI</v>
      </c>
      <c r="Q40" s="17"/>
    </row>
    <row r="41" spans="1:17">
      <c r="A41" t="s">
        <v>36</v>
      </c>
      <c r="B41" s="13">
        <v>10</v>
      </c>
      <c r="C41" s="13">
        <v>8</v>
      </c>
      <c r="D41">
        <v>100</v>
      </c>
      <c r="E41" s="13">
        <f t="shared" si="0"/>
        <v>10</v>
      </c>
      <c r="F41" s="3">
        <v>9270</v>
      </c>
      <c r="G41" s="4">
        <f t="shared" si="1"/>
        <v>0.8939247830279653</v>
      </c>
      <c r="H41" s="3">
        <v>5074</v>
      </c>
      <c r="I41" s="4">
        <f t="shared" si="2"/>
        <v>0.54296415195291603</v>
      </c>
      <c r="J41" s="3">
        <f t="shared" si="3"/>
        <v>4196</v>
      </c>
      <c r="K41" s="4">
        <f t="shared" si="4"/>
        <v>0.691610351079611</v>
      </c>
      <c r="L41" s="13">
        <f t="shared" si="5"/>
        <v>27.12</v>
      </c>
      <c r="M41" s="13">
        <v>14.5</v>
      </c>
      <c r="N41" s="11">
        <f t="shared" si="6"/>
        <v>69.62</v>
      </c>
      <c r="O41" s="12">
        <f t="shared" si="7"/>
        <v>34</v>
      </c>
      <c r="P41" s="12" t="str">
        <f t="shared" si="8"/>
        <v>SI</v>
      </c>
      <c r="Q41" s="17"/>
    </row>
    <row r="42" spans="1:17">
      <c r="A42" t="s">
        <v>535</v>
      </c>
      <c r="B42" s="13">
        <v>13.5</v>
      </c>
      <c r="C42" s="13">
        <v>14</v>
      </c>
      <c r="D42">
        <v>100</v>
      </c>
      <c r="E42" s="13">
        <f t="shared" si="0"/>
        <v>10</v>
      </c>
      <c r="F42" s="3">
        <v>4264</v>
      </c>
      <c r="G42" s="4">
        <f t="shared" si="1"/>
        <v>0.41118611378977821</v>
      </c>
      <c r="H42" s="3">
        <v>4264</v>
      </c>
      <c r="I42" s="4">
        <f t="shared" si="2"/>
        <v>0.45628678437667203</v>
      </c>
      <c r="J42" s="3">
        <f t="shared" si="3"/>
        <v>0</v>
      </c>
      <c r="K42" s="4">
        <f t="shared" si="4"/>
        <v>0</v>
      </c>
      <c r="L42" s="13">
        <f t="shared" si="5"/>
        <v>14.06</v>
      </c>
      <c r="M42" s="13">
        <v>18</v>
      </c>
      <c r="N42" s="11">
        <f t="shared" si="6"/>
        <v>69.56</v>
      </c>
      <c r="O42" s="12">
        <f t="shared" si="7"/>
        <v>35</v>
      </c>
      <c r="P42" s="12" t="str">
        <f t="shared" si="8"/>
        <v>SI</v>
      </c>
      <c r="Q42" s="17"/>
    </row>
    <row r="43" spans="1:17">
      <c r="A43" t="s">
        <v>48</v>
      </c>
      <c r="B43" s="13">
        <v>11.5</v>
      </c>
      <c r="C43" s="13">
        <v>11.5</v>
      </c>
      <c r="D43">
        <v>100</v>
      </c>
      <c r="E43" s="13">
        <f t="shared" si="0"/>
        <v>10</v>
      </c>
      <c r="F43" s="3">
        <v>6889</v>
      </c>
      <c r="G43" s="4">
        <f t="shared" si="1"/>
        <v>0.66432015429122471</v>
      </c>
      <c r="H43" s="3">
        <v>6889</v>
      </c>
      <c r="I43" s="4">
        <f t="shared" si="2"/>
        <v>0.73718566078116643</v>
      </c>
      <c r="J43" s="3">
        <f t="shared" si="3"/>
        <v>0</v>
      </c>
      <c r="K43" s="4">
        <f t="shared" si="4"/>
        <v>0</v>
      </c>
      <c r="L43" s="13">
        <f t="shared" si="5"/>
        <v>22.72</v>
      </c>
      <c r="M43" s="13">
        <v>13.5</v>
      </c>
      <c r="N43" s="11">
        <f t="shared" si="6"/>
        <v>69.22</v>
      </c>
      <c r="O43" s="12">
        <f t="shared" si="7"/>
        <v>36</v>
      </c>
      <c r="P43" s="12" t="str">
        <f t="shared" si="8"/>
        <v>SI</v>
      </c>
      <c r="Q43" s="17"/>
    </row>
    <row r="44" spans="1:17">
      <c r="A44" t="s">
        <v>489</v>
      </c>
      <c r="B44" s="13">
        <v>10.5</v>
      </c>
      <c r="C44" s="13">
        <v>12</v>
      </c>
      <c r="D44">
        <v>100</v>
      </c>
      <c r="E44" s="13">
        <f t="shared" si="0"/>
        <v>10</v>
      </c>
      <c r="F44" s="3">
        <v>6567</v>
      </c>
      <c r="G44" s="4">
        <f t="shared" si="1"/>
        <v>0.63326904532304729</v>
      </c>
      <c r="H44" s="3">
        <v>6567</v>
      </c>
      <c r="I44" s="4">
        <f t="shared" si="2"/>
        <v>0.70272873194221508</v>
      </c>
      <c r="J44" s="3">
        <f t="shared" si="3"/>
        <v>0</v>
      </c>
      <c r="K44" s="4">
        <f t="shared" si="4"/>
        <v>0</v>
      </c>
      <c r="L44" s="13">
        <f t="shared" si="5"/>
        <v>21.65</v>
      </c>
      <c r="M44" s="13">
        <v>15</v>
      </c>
      <c r="N44" s="11">
        <f t="shared" si="6"/>
        <v>69.150000000000006</v>
      </c>
      <c r="O44" s="12">
        <f t="shared" si="7"/>
        <v>37</v>
      </c>
      <c r="P44" s="12" t="str">
        <f t="shared" si="8"/>
        <v>SI</v>
      </c>
      <c r="Q44" s="17"/>
    </row>
    <row r="45" spans="1:17">
      <c r="A45" t="s">
        <v>51</v>
      </c>
      <c r="B45" s="13">
        <v>13</v>
      </c>
      <c r="C45" s="13">
        <v>12.5</v>
      </c>
      <c r="D45">
        <v>100</v>
      </c>
      <c r="E45" s="13">
        <f t="shared" si="0"/>
        <v>10</v>
      </c>
      <c r="F45" s="3">
        <v>5027</v>
      </c>
      <c r="G45" s="4">
        <f t="shared" si="1"/>
        <v>0.48476374156219865</v>
      </c>
      <c r="H45" s="3">
        <v>5027</v>
      </c>
      <c r="I45" s="4">
        <f t="shared" si="2"/>
        <v>0.53793472445157842</v>
      </c>
      <c r="J45" s="3">
        <f t="shared" si="3"/>
        <v>0</v>
      </c>
      <c r="K45" s="4">
        <f t="shared" si="4"/>
        <v>0</v>
      </c>
      <c r="L45" s="13">
        <f t="shared" si="5"/>
        <v>16.579999999999998</v>
      </c>
      <c r="M45" s="13">
        <v>17</v>
      </c>
      <c r="N45" s="11">
        <f t="shared" si="6"/>
        <v>69.08</v>
      </c>
      <c r="O45" s="12">
        <f t="shared" si="7"/>
        <v>38</v>
      </c>
      <c r="P45" s="12" t="str">
        <f t="shared" si="8"/>
        <v>SI</v>
      </c>
      <c r="Q45" s="17"/>
    </row>
    <row r="46" spans="1:17">
      <c r="A46" t="s">
        <v>49</v>
      </c>
      <c r="B46" s="13">
        <v>9.5</v>
      </c>
      <c r="C46" s="13">
        <v>11</v>
      </c>
      <c r="D46">
        <v>100</v>
      </c>
      <c r="E46" s="13">
        <f t="shared" si="0"/>
        <v>10</v>
      </c>
      <c r="F46" s="3">
        <v>7397</v>
      </c>
      <c r="G46" s="4">
        <f t="shared" si="1"/>
        <v>0.71330761812921895</v>
      </c>
      <c r="H46" s="3">
        <v>7397</v>
      </c>
      <c r="I46" s="4">
        <f t="shared" si="2"/>
        <v>0.79154628143392192</v>
      </c>
      <c r="J46" s="3">
        <f t="shared" si="3"/>
        <v>0</v>
      </c>
      <c r="K46" s="4">
        <f t="shared" si="4"/>
        <v>0</v>
      </c>
      <c r="L46" s="13">
        <f t="shared" si="5"/>
        <v>24.39</v>
      </c>
      <c r="M46" s="13">
        <v>14</v>
      </c>
      <c r="N46" s="11">
        <f t="shared" si="6"/>
        <v>68.89</v>
      </c>
      <c r="O46" s="12">
        <f t="shared" si="7"/>
        <v>39</v>
      </c>
      <c r="P46" s="12" t="str">
        <f t="shared" si="8"/>
        <v>SI</v>
      </c>
      <c r="Q46" s="17"/>
    </row>
    <row r="47" spans="1:17">
      <c r="A47" t="s">
        <v>52</v>
      </c>
      <c r="B47" s="13">
        <v>13</v>
      </c>
      <c r="C47" s="13">
        <v>14.5</v>
      </c>
      <c r="D47">
        <v>100</v>
      </c>
      <c r="E47" s="13">
        <f t="shared" si="0"/>
        <v>10</v>
      </c>
      <c r="F47" s="3">
        <v>4187</v>
      </c>
      <c r="G47" s="4">
        <f t="shared" si="1"/>
        <v>0.40376084860173578</v>
      </c>
      <c r="H47" s="3">
        <v>4187</v>
      </c>
      <c r="I47" s="4">
        <f t="shared" si="2"/>
        <v>0.44804708400214016</v>
      </c>
      <c r="J47" s="3">
        <f t="shared" si="3"/>
        <v>0</v>
      </c>
      <c r="K47" s="4">
        <f t="shared" si="4"/>
        <v>0</v>
      </c>
      <c r="L47" s="13">
        <f t="shared" si="5"/>
        <v>13.81</v>
      </c>
      <c r="M47" s="13">
        <v>17.5</v>
      </c>
      <c r="N47" s="11">
        <f t="shared" si="6"/>
        <v>68.81</v>
      </c>
      <c r="O47" s="12">
        <f t="shared" si="7"/>
        <v>40</v>
      </c>
      <c r="P47" s="12" t="str">
        <f t="shared" si="8"/>
        <v>SI</v>
      </c>
      <c r="Q47" s="17"/>
    </row>
    <row r="48" spans="1:17">
      <c r="A48" t="s">
        <v>599</v>
      </c>
      <c r="B48" s="13">
        <v>11</v>
      </c>
      <c r="C48" s="13">
        <v>13</v>
      </c>
      <c r="D48">
        <v>100</v>
      </c>
      <c r="E48" s="13">
        <f t="shared" si="0"/>
        <v>10</v>
      </c>
      <c r="F48" s="3">
        <v>5843</v>
      </c>
      <c r="G48" s="4">
        <f t="shared" si="1"/>
        <v>0.56345226615236255</v>
      </c>
      <c r="H48" s="3">
        <v>5843</v>
      </c>
      <c r="I48" s="4">
        <f t="shared" si="2"/>
        <v>0.62525414660246126</v>
      </c>
      <c r="J48" s="3">
        <f t="shared" si="3"/>
        <v>0</v>
      </c>
      <c r="K48" s="4">
        <f t="shared" si="4"/>
        <v>0</v>
      </c>
      <c r="L48" s="13">
        <f t="shared" si="5"/>
        <v>19.27</v>
      </c>
      <c r="M48" s="13">
        <v>15.5</v>
      </c>
      <c r="N48" s="11">
        <f t="shared" si="6"/>
        <v>68.77</v>
      </c>
      <c r="O48" s="12">
        <f t="shared" si="7"/>
        <v>41</v>
      </c>
      <c r="P48" s="12" t="str">
        <f t="shared" si="8"/>
        <v>SI</v>
      </c>
      <c r="Q48" s="17"/>
    </row>
    <row r="49" spans="1:17">
      <c r="A49" t="s">
        <v>537</v>
      </c>
      <c r="B49" s="13">
        <v>11.5</v>
      </c>
      <c r="C49" s="13">
        <v>10</v>
      </c>
      <c r="D49">
        <v>100</v>
      </c>
      <c r="E49" s="13">
        <f t="shared" si="0"/>
        <v>10</v>
      </c>
      <c r="F49" s="3">
        <v>6399</v>
      </c>
      <c r="G49" s="4">
        <f t="shared" si="1"/>
        <v>0.61706846673095472</v>
      </c>
      <c r="H49" s="3">
        <v>6399</v>
      </c>
      <c r="I49" s="4">
        <f t="shared" si="2"/>
        <v>0.68475120385232746</v>
      </c>
      <c r="J49" s="3">
        <f t="shared" si="3"/>
        <v>0</v>
      </c>
      <c r="K49" s="4">
        <f t="shared" si="4"/>
        <v>0</v>
      </c>
      <c r="L49" s="13">
        <f t="shared" si="5"/>
        <v>21.1</v>
      </c>
      <c r="M49" s="13">
        <v>16</v>
      </c>
      <c r="N49" s="11">
        <f t="shared" si="6"/>
        <v>68.599999999999994</v>
      </c>
      <c r="O49" s="12">
        <f t="shared" si="7"/>
        <v>42.5</v>
      </c>
      <c r="P49" s="12" t="str">
        <f t="shared" si="8"/>
        <v>SI</v>
      </c>
      <c r="Q49" s="17"/>
    </row>
    <row r="50" spans="1:17">
      <c r="A50" t="s">
        <v>536</v>
      </c>
      <c r="B50" s="13">
        <v>7.5</v>
      </c>
      <c r="C50" s="13">
        <v>9.5</v>
      </c>
      <c r="D50">
        <v>100</v>
      </c>
      <c r="E50" s="13">
        <f t="shared" si="0"/>
        <v>10</v>
      </c>
      <c r="F50" s="3">
        <v>8369</v>
      </c>
      <c r="G50" s="4">
        <f t="shared" si="1"/>
        <v>0.80703953712632592</v>
      </c>
      <c r="H50" s="3">
        <v>8369</v>
      </c>
      <c r="I50" s="4">
        <f t="shared" si="2"/>
        <v>0.8955591225254147</v>
      </c>
      <c r="J50" s="3">
        <f t="shared" si="3"/>
        <v>0</v>
      </c>
      <c r="K50" s="4">
        <f t="shared" si="4"/>
        <v>0</v>
      </c>
      <c r="L50" s="13">
        <f t="shared" si="5"/>
        <v>27.6</v>
      </c>
      <c r="M50" s="13">
        <v>14</v>
      </c>
      <c r="N50" s="11">
        <f t="shared" si="6"/>
        <v>68.599999999999994</v>
      </c>
      <c r="O50" s="12">
        <f t="shared" si="7"/>
        <v>42.5</v>
      </c>
      <c r="P50" s="12" t="str">
        <f t="shared" si="8"/>
        <v>SI</v>
      </c>
      <c r="Q50" s="17"/>
    </row>
    <row r="51" spans="1:17">
      <c r="A51" t="s">
        <v>538</v>
      </c>
      <c r="B51" s="13">
        <v>9</v>
      </c>
      <c r="C51" s="13">
        <v>8.5</v>
      </c>
      <c r="D51">
        <v>100</v>
      </c>
      <c r="E51" s="13">
        <f t="shared" si="0"/>
        <v>10</v>
      </c>
      <c r="F51" s="3">
        <v>7901</v>
      </c>
      <c r="G51" s="4">
        <f t="shared" si="1"/>
        <v>0.76190935390549663</v>
      </c>
      <c r="H51" s="3">
        <v>7901</v>
      </c>
      <c r="I51" s="4">
        <f t="shared" si="2"/>
        <v>0.84547886570358477</v>
      </c>
      <c r="J51" s="3">
        <f t="shared" si="3"/>
        <v>0</v>
      </c>
      <c r="K51" s="4">
        <f t="shared" si="4"/>
        <v>0</v>
      </c>
      <c r="L51" s="13">
        <f t="shared" si="5"/>
        <v>26.05</v>
      </c>
      <c r="M51" s="13">
        <v>15</v>
      </c>
      <c r="N51" s="11">
        <f t="shared" si="6"/>
        <v>68.55</v>
      </c>
      <c r="O51" s="12">
        <f t="shared" si="7"/>
        <v>44</v>
      </c>
      <c r="P51" s="12" t="str">
        <f t="shared" si="8"/>
        <v>SI</v>
      </c>
      <c r="Q51" s="17"/>
    </row>
    <row r="52" spans="1:17">
      <c r="A52" t="s">
        <v>539</v>
      </c>
      <c r="B52" s="13">
        <v>11.5</v>
      </c>
      <c r="C52" s="13">
        <v>12</v>
      </c>
      <c r="D52">
        <v>100</v>
      </c>
      <c r="E52" s="13">
        <f t="shared" si="0"/>
        <v>10</v>
      </c>
      <c r="F52" s="3">
        <v>5887</v>
      </c>
      <c r="G52" s="4">
        <f t="shared" si="1"/>
        <v>0.56769527483124393</v>
      </c>
      <c r="H52" s="3">
        <v>5887</v>
      </c>
      <c r="I52" s="4">
        <f t="shared" si="2"/>
        <v>0.62996254681647945</v>
      </c>
      <c r="J52" s="3">
        <f t="shared" si="3"/>
        <v>0</v>
      </c>
      <c r="K52" s="4">
        <f t="shared" si="4"/>
        <v>0</v>
      </c>
      <c r="L52" s="13">
        <f t="shared" si="5"/>
        <v>19.41</v>
      </c>
      <c r="M52" s="13">
        <v>15.5</v>
      </c>
      <c r="N52" s="11">
        <f t="shared" si="6"/>
        <v>68.41</v>
      </c>
      <c r="O52" s="12">
        <f t="shared" si="7"/>
        <v>45</v>
      </c>
      <c r="P52" s="12" t="str">
        <f t="shared" si="8"/>
        <v>SI</v>
      </c>
      <c r="Q52" s="17"/>
    </row>
    <row r="53" spans="1:17">
      <c r="A53" t="s">
        <v>491</v>
      </c>
      <c r="B53" s="13">
        <v>10.5</v>
      </c>
      <c r="C53" s="13">
        <v>12.5</v>
      </c>
      <c r="D53">
        <v>100</v>
      </c>
      <c r="E53" s="13">
        <f t="shared" si="0"/>
        <v>10</v>
      </c>
      <c r="F53" s="3">
        <v>5843</v>
      </c>
      <c r="G53" s="4">
        <f t="shared" si="1"/>
        <v>0.56345226615236255</v>
      </c>
      <c r="H53" s="3">
        <v>5843</v>
      </c>
      <c r="I53" s="4">
        <f t="shared" si="2"/>
        <v>0.62525414660246126</v>
      </c>
      <c r="J53" s="3">
        <f t="shared" si="3"/>
        <v>0</v>
      </c>
      <c r="K53" s="4">
        <f t="shared" si="4"/>
        <v>0</v>
      </c>
      <c r="L53" s="13">
        <f t="shared" si="5"/>
        <v>19.27</v>
      </c>
      <c r="M53" s="13">
        <v>16</v>
      </c>
      <c r="N53" s="11">
        <f t="shared" si="6"/>
        <v>68.27</v>
      </c>
      <c r="O53" s="12">
        <f t="shared" si="7"/>
        <v>46</v>
      </c>
      <c r="P53" s="12" t="str">
        <f t="shared" si="8"/>
        <v>SI</v>
      </c>
      <c r="Q53" s="17"/>
    </row>
    <row r="54" spans="1:17">
      <c r="A54" t="s">
        <v>59</v>
      </c>
      <c r="B54" s="13">
        <v>11.5</v>
      </c>
      <c r="C54" s="13">
        <v>11.5</v>
      </c>
      <c r="D54">
        <v>100</v>
      </c>
      <c r="E54" s="13">
        <f t="shared" si="0"/>
        <v>10</v>
      </c>
      <c r="F54" s="3">
        <v>5784</v>
      </c>
      <c r="G54" s="4">
        <f t="shared" si="1"/>
        <v>0.55776277724204437</v>
      </c>
      <c r="H54" s="3">
        <v>5784</v>
      </c>
      <c r="I54" s="4">
        <f t="shared" si="2"/>
        <v>0.61894060995184585</v>
      </c>
      <c r="J54" s="3">
        <f t="shared" si="3"/>
        <v>0</v>
      </c>
      <c r="K54" s="4">
        <f t="shared" si="4"/>
        <v>0</v>
      </c>
      <c r="L54" s="13">
        <f t="shared" si="5"/>
        <v>19.07</v>
      </c>
      <c r="M54" s="13">
        <v>16</v>
      </c>
      <c r="N54" s="11">
        <f t="shared" si="6"/>
        <v>68.069999999999993</v>
      </c>
      <c r="O54" s="12">
        <f t="shared" si="7"/>
        <v>47</v>
      </c>
      <c r="P54" s="12" t="str">
        <f t="shared" si="8"/>
        <v>SI</v>
      </c>
      <c r="Q54" s="17"/>
    </row>
    <row r="55" spans="1:17">
      <c r="A55" t="s">
        <v>58</v>
      </c>
      <c r="B55" s="13">
        <v>9</v>
      </c>
      <c r="C55" s="13">
        <v>10.5</v>
      </c>
      <c r="D55">
        <v>100</v>
      </c>
      <c r="E55" s="13">
        <f t="shared" si="0"/>
        <v>10</v>
      </c>
      <c r="F55" s="3">
        <v>7426</v>
      </c>
      <c r="G55" s="4">
        <f t="shared" si="1"/>
        <v>0.71610414657666344</v>
      </c>
      <c r="H55" s="3">
        <v>7426</v>
      </c>
      <c r="I55" s="4">
        <f t="shared" si="2"/>
        <v>0.79464954521134301</v>
      </c>
      <c r="J55" s="3">
        <f t="shared" si="3"/>
        <v>0</v>
      </c>
      <c r="K55" s="4">
        <f t="shared" si="4"/>
        <v>0</v>
      </c>
      <c r="L55" s="13">
        <f t="shared" si="5"/>
        <v>24.49</v>
      </c>
      <c r="M55" s="13">
        <v>14</v>
      </c>
      <c r="N55" s="11">
        <f t="shared" si="6"/>
        <v>67.989999999999995</v>
      </c>
      <c r="O55" s="12">
        <f t="shared" si="7"/>
        <v>48</v>
      </c>
      <c r="P55" s="12" t="str">
        <f t="shared" si="8"/>
        <v>SI</v>
      </c>
      <c r="Q55" s="17"/>
    </row>
    <row r="56" spans="1:17">
      <c r="A56" t="s">
        <v>540</v>
      </c>
      <c r="B56" s="13">
        <v>7</v>
      </c>
      <c r="C56" s="13">
        <v>9.5</v>
      </c>
      <c r="D56">
        <v>100</v>
      </c>
      <c r="E56" s="13">
        <f t="shared" si="0"/>
        <v>10</v>
      </c>
      <c r="F56" s="3">
        <v>6423</v>
      </c>
      <c r="G56" s="4">
        <f t="shared" si="1"/>
        <v>0.61938283510125358</v>
      </c>
      <c r="H56" s="3">
        <v>6423</v>
      </c>
      <c r="I56" s="4">
        <f t="shared" si="2"/>
        <v>0.68731942215088282</v>
      </c>
      <c r="J56" s="3">
        <f t="shared" si="3"/>
        <v>0</v>
      </c>
      <c r="K56" s="4">
        <f t="shared" si="4"/>
        <v>0</v>
      </c>
      <c r="L56" s="13">
        <f t="shared" si="5"/>
        <v>21.18</v>
      </c>
      <c r="M56" s="13">
        <v>20</v>
      </c>
      <c r="N56" s="11">
        <f t="shared" si="6"/>
        <v>67.680000000000007</v>
      </c>
      <c r="O56" s="12">
        <f t="shared" si="7"/>
        <v>49.5</v>
      </c>
      <c r="P56" s="12" t="str">
        <f t="shared" si="8"/>
        <v>SI</v>
      </c>
      <c r="Q56" s="17"/>
    </row>
    <row r="57" spans="1:17">
      <c r="A57" t="s">
        <v>66</v>
      </c>
      <c r="B57" s="13">
        <v>9.5</v>
      </c>
      <c r="C57" s="13">
        <v>13</v>
      </c>
      <c r="D57">
        <v>100</v>
      </c>
      <c r="E57" s="13">
        <f t="shared" si="0"/>
        <v>10</v>
      </c>
      <c r="F57" s="3">
        <v>6574</v>
      </c>
      <c r="G57" s="4">
        <f t="shared" si="1"/>
        <v>0.63394406943105108</v>
      </c>
      <c r="H57" s="3">
        <v>6574</v>
      </c>
      <c r="I57" s="4">
        <f t="shared" si="2"/>
        <v>0.70347779561262702</v>
      </c>
      <c r="J57" s="3">
        <f t="shared" si="3"/>
        <v>0</v>
      </c>
      <c r="K57" s="4">
        <f t="shared" si="4"/>
        <v>0</v>
      </c>
      <c r="L57" s="13">
        <f t="shared" si="5"/>
        <v>21.68</v>
      </c>
      <c r="M57" s="13">
        <v>13.5</v>
      </c>
      <c r="N57" s="11">
        <f t="shared" si="6"/>
        <v>67.680000000000007</v>
      </c>
      <c r="O57" s="12">
        <f t="shared" si="7"/>
        <v>49.5</v>
      </c>
      <c r="P57" s="12" t="str">
        <f t="shared" si="8"/>
        <v>SI</v>
      </c>
      <c r="Q57" s="17"/>
    </row>
    <row r="58" spans="1:17">
      <c r="A58" t="s">
        <v>67</v>
      </c>
      <c r="B58" s="13">
        <v>10</v>
      </c>
      <c r="C58" s="13">
        <v>12.5</v>
      </c>
      <c r="D58">
        <v>100</v>
      </c>
      <c r="E58" s="13">
        <f t="shared" si="0"/>
        <v>10</v>
      </c>
      <c r="F58" s="3">
        <v>6567</v>
      </c>
      <c r="G58" s="4">
        <f t="shared" si="1"/>
        <v>0.63326904532304729</v>
      </c>
      <c r="H58" s="3">
        <v>6567</v>
      </c>
      <c r="I58" s="4">
        <f t="shared" si="2"/>
        <v>0.70272873194221508</v>
      </c>
      <c r="J58" s="3">
        <f t="shared" si="3"/>
        <v>0</v>
      </c>
      <c r="K58" s="4">
        <f t="shared" si="4"/>
        <v>0</v>
      </c>
      <c r="L58" s="13">
        <f t="shared" si="5"/>
        <v>21.65</v>
      </c>
      <c r="M58" s="13">
        <v>13.5</v>
      </c>
      <c r="N58" s="11">
        <f t="shared" si="6"/>
        <v>67.650000000000006</v>
      </c>
      <c r="O58" s="12">
        <f t="shared" si="7"/>
        <v>51</v>
      </c>
      <c r="P58" s="12" t="str">
        <f t="shared" si="8"/>
        <v>SI</v>
      </c>
      <c r="Q58" s="17"/>
    </row>
    <row r="59" spans="1:17">
      <c r="A59" t="s">
        <v>600</v>
      </c>
      <c r="B59" s="13">
        <v>13.5</v>
      </c>
      <c r="C59" s="13">
        <v>14</v>
      </c>
      <c r="D59">
        <v>100</v>
      </c>
      <c r="E59" s="13">
        <f t="shared" si="0"/>
        <v>10</v>
      </c>
      <c r="F59" s="3">
        <v>3933</v>
      </c>
      <c r="G59" s="4">
        <f t="shared" si="1"/>
        <v>0.37926711668273866</v>
      </c>
      <c r="H59" s="3">
        <v>3933</v>
      </c>
      <c r="I59" s="4">
        <f t="shared" si="2"/>
        <v>0.42086677367576242</v>
      </c>
      <c r="J59" s="3">
        <f t="shared" si="3"/>
        <v>0</v>
      </c>
      <c r="K59" s="4">
        <f t="shared" si="4"/>
        <v>0</v>
      </c>
      <c r="L59" s="13">
        <f t="shared" si="5"/>
        <v>12.97</v>
      </c>
      <c r="M59" s="13">
        <v>17</v>
      </c>
      <c r="N59" s="11">
        <f t="shared" si="6"/>
        <v>67.47</v>
      </c>
      <c r="O59" s="12">
        <f t="shared" si="7"/>
        <v>52</v>
      </c>
      <c r="P59" s="12" t="str">
        <f t="shared" si="8"/>
        <v>SI</v>
      </c>
      <c r="Q59" s="17"/>
    </row>
    <row r="60" spans="1:17">
      <c r="A60" t="s">
        <v>65</v>
      </c>
      <c r="B60" s="13">
        <v>11</v>
      </c>
      <c r="C60" s="13">
        <v>11.5</v>
      </c>
      <c r="D60">
        <v>100</v>
      </c>
      <c r="E60" s="13">
        <f t="shared" si="0"/>
        <v>10</v>
      </c>
      <c r="F60" s="3">
        <v>6939</v>
      </c>
      <c r="G60" s="4">
        <f t="shared" si="1"/>
        <v>0.66914175506268081</v>
      </c>
      <c r="H60" s="3">
        <v>6423</v>
      </c>
      <c r="I60" s="4">
        <f t="shared" si="2"/>
        <v>0.68731942215088282</v>
      </c>
      <c r="J60" s="3">
        <f t="shared" si="3"/>
        <v>516</v>
      </c>
      <c r="K60" s="4">
        <f t="shared" si="4"/>
        <v>8.5050271963078947E-2</v>
      </c>
      <c r="L60" s="13">
        <f t="shared" si="5"/>
        <v>22.46</v>
      </c>
      <c r="M60" s="13">
        <v>12.5</v>
      </c>
      <c r="N60" s="11">
        <f t="shared" si="6"/>
        <v>67.459999999999994</v>
      </c>
      <c r="O60" s="12">
        <f t="shared" si="7"/>
        <v>53</v>
      </c>
      <c r="P60" s="12" t="str">
        <f t="shared" si="8"/>
        <v>SI</v>
      </c>
      <c r="Q60" s="17"/>
    </row>
    <row r="61" spans="1:17">
      <c r="A61" t="s">
        <v>71</v>
      </c>
      <c r="B61" s="13">
        <v>11</v>
      </c>
      <c r="C61" s="13">
        <v>9.5</v>
      </c>
      <c r="D61">
        <v>100</v>
      </c>
      <c r="E61" s="13">
        <f t="shared" si="0"/>
        <v>10</v>
      </c>
      <c r="F61" s="3">
        <v>6762</v>
      </c>
      <c r="G61" s="4">
        <f t="shared" si="1"/>
        <v>0.65207328833172618</v>
      </c>
      <c r="H61" s="3">
        <v>6762</v>
      </c>
      <c r="I61" s="4">
        <f t="shared" si="2"/>
        <v>0.72359550561797747</v>
      </c>
      <c r="J61" s="3">
        <f t="shared" si="3"/>
        <v>0</v>
      </c>
      <c r="K61" s="4">
        <f t="shared" si="4"/>
        <v>0</v>
      </c>
      <c r="L61" s="13">
        <f t="shared" si="5"/>
        <v>22.3</v>
      </c>
      <c r="M61" s="13">
        <v>14.5</v>
      </c>
      <c r="N61" s="11">
        <f t="shared" si="6"/>
        <v>67.3</v>
      </c>
      <c r="O61" s="12">
        <f t="shared" si="7"/>
        <v>54</v>
      </c>
      <c r="P61" s="12" t="str">
        <f t="shared" si="8"/>
        <v>SI</v>
      </c>
      <c r="Q61" s="17"/>
    </row>
    <row r="62" spans="1:17">
      <c r="A62" t="s">
        <v>75</v>
      </c>
      <c r="B62" s="13">
        <v>10</v>
      </c>
      <c r="C62" s="13">
        <v>12</v>
      </c>
      <c r="D62">
        <v>100</v>
      </c>
      <c r="E62" s="13">
        <f t="shared" si="0"/>
        <v>10</v>
      </c>
      <c r="F62" s="3">
        <v>5843</v>
      </c>
      <c r="G62" s="4">
        <f t="shared" si="1"/>
        <v>0.56345226615236255</v>
      </c>
      <c r="H62" s="3">
        <v>5843</v>
      </c>
      <c r="I62" s="4">
        <f t="shared" si="2"/>
        <v>0.62525414660246126</v>
      </c>
      <c r="J62" s="3">
        <f t="shared" si="3"/>
        <v>0</v>
      </c>
      <c r="K62" s="4">
        <f t="shared" si="4"/>
        <v>0</v>
      </c>
      <c r="L62" s="13">
        <f t="shared" si="5"/>
        <v>19.27</v>
      </c>
      <c r="M62" s="13">
        <v>16</v>
      </c>
      <c r="N62" s="11">
        <f t="shared" si="6"/>
        <v>67.27</v>
      </c>
      <c r="O62" s="12">
        <f t="shared" si="7"/>
        <v>55</v>
      </c>
      <c r="P62" s="12" t="str">
        <f t="shared" si="8"/>
        <v>SI</v>
      </c>
      <c r="Q62" s="17"/>
    </row>
    <row r="63" spans="1:17">
      <c r="A63" t="s">
        <v>541</v>
      </c>
      <c r="B63" s="13">
        <v>11.5</v>
      </c>
      <c r="C63" s="13">
        <v>11.5</v>
      </c>
      <c r="D63">
        <v>100</v>
      </c>
      <c r="E63" s="13">
        <f t="shared" si="0"/>
        <v>10</v>
      </c>
      <c r="F63" s="3">
        <v>5478</v>
      </c>
      <c r="G63" s="4">
        <f t="shared" si="1"/>
        <v>0.52825458052073293</v>
      </c>
      <c r="H63" s="3">
        <v>5478</v>
      </c>
      <c r="I63" s="4">
        <f t="shared" si="2"/>
        <v>0.58619582664526482</v>
      </c>
      <c r="J63" s="3">
        <f t="shared" si="3"/>
        <v>0</v>
      </c>
      <c r="K63" s="4">
        <f t="shared" si="4"/>
        <v>0</v>
      </c>
      <c r="L63" s="13">
        <f t="shared" si="5"/>
        <v>18.059999999999999</v>
      </c>
      <c r="M63" s="13">
        <v>16</v>
      </c>
      <c r="N63" s="11">
        <f t="shared" si="6"/>
        <v>67.06</v>
      </c>
      <c r="O63" s="12">
        <f t="shared" si="7"/>
        <v>56</v>
      </c>
      <c r="P63" s="12" t="str">
        <f t="shared" si="8"/>
        <v>SI</v>
      </c>
      <c r="Q63" s="17"/>
    </row>
    <row r="64" spans="1:17">
      <c r="A64" t="s">
        <v>542</v>
      </c>
      <c r="B64" s="13">
        <v>10.5</v>
      </c>
      <c r="C64" s="13">
        <v>8.5</v>
      </c>
      <c r="D64">
        <v>100</v>
      </c>
      <c r="E64" s="13">
        <f t="shared" si="0"/>
        <v>10</v>
      </c>
      <c r="F64" s="3">
        <v>9100</v>
      </c>
      <c r="G64" s="4">
        <f t="shared" si="1"/>
        <v>0.87753134040501446</v>
      </c>
      <c r="H64" s="3">
        <v>3286</v>
      </c>
      <c r="I64" s="4">
        <f t="shared" si="2"/>
        <v>0.35163188871054041</v>
      </c>
      <c r="J64" s="3">
        <f t="shared" si="3"/>
        <v>5814</v>
      </c>
      <c r="K64" s="4">
        <f t="shared" si="4"/>
        <v>0.95829899456073842</v>
      </c>
      <c r="L64" s="13">
        <f t="shared" si="5"/>
        <v>25.23</v>
      </c>
      <c r="M64" s="13">
        <v>12.5</v>
      </c>
      <c r="N64" s="11">
        <f t="shared" si="6"/>
        <v>66.73</v>
      </c>
      <c r="O64" s="12">
        <f t="shared" si="7"/>
        <v>57</v>
      </c>
      <c r="P64" s="12" t="str">
        <f t="shared" si="8"/>
        <v>SI</v>
      </c>
      <c r="Q64" s="17"/>
    </row>
    <row r="65" spans="1:17">
      <c r="A65" t="s">
        <v>81</v>
      </c>
      <c r="B65" s="13">
        <v>11.5</v>
      </c>
      <c r="C65" s="13">
        <v>12.5</v>
      </c>
      <c r="D65">
        <v>100</v>
      </c>
      <c r="E65" s="13">
        <f t="shared" si="0"/>
        <v>10</v>
      </c>
      <c r="F65" s="3">
        <v>4920</v>
      </c>
      <c r="G65" s="4">
        <f t="shared" si="1"/>
        <v>0.47444551591128253</v>
      </c>
      <c r="H65" s="3">
        <v>4920</v>
      </c>
      <c r="I65" s="4">
        <f t="shared" si="2"/>
        <v>0.5264847512038523</v>
      </c>
      <c r="J65" s="3">
        <f t="shared" si="3"/>
        <v>0</v>
      </c>
      <c r="K65" s="4">
        <f t="shared" si="4"/>
        <v>0</v>
      </c>
      <c r="L65" s="13">
        <f t="shared" si="5"/>
        <v>16.22</v>
      </c>
      <c r="M65" s="13">
        <v>16.5</v>
      </c>
      <c r="N65" s="11">
        <f t="shared" si="6"/>
        <v>66.72</v>
      </c>
      <c r="O65" s="12">
        <f t="shared" si="7"/>
        <v>58</v>
      </c>
      <c r="P65" s="12" t="str">
        <f t="shared" si="8"/>
        <v>SI</v>
      </c>
      <c r="Q65" s="17"/>
    </row>
    <row r="66" spans="1:17">
      <c r="A66" t="s">
        <v>83</v>
      </c>
      <c r="B66" s="13">
        <v>13</v>
      </c>
      <c r="C66" s="13">
        <v>13</v>
      </c>
      <c r="D66">
        <v>100</v>
      </c>
      <c r="E66" s="13">
        <f t="shared" si="0"/>
        <v>10</v>
      </c>
      <c r="F66" s="3">
        <v>4159</v>
      </c>
      <c r="G66" s="4">
        <f t="shared" si="1"/>
        <v>0.40106075216972037</v>
      </c>
      <c r="H66" s="3">
        <v>4159</v>
      </c>
      <c r="I66" s="4">
        <f t="shared" si="2"/>
        <v>0.44505082932049222</v>
      </c>
      <c r="J66" s="3">
        <f t="shared" si="3"/>
        <v>0</v>
      </c>
      <c r="K66" s="4">
        <f t="shared" si="4"/>
        <v>0</v>
      </c>
      <c r="L66" s="13">
        <f t="shared" si="5"/>
        <v>13.71</v>
      </c>
      <c r="M66" s="13">
        <v>17</v>
      </c>
      <c r="N66" s="11">
        <f t="shared" si="6"/>
        <v>66.709999999999994</v>
      </c>
      <c r="O66" s="12">
        <f t="shared" si="7"/>
        <v>59</v>
      </c>
      <c r="P66" s="12" t="str">
        <f t="shared" si="8"/>
        <v>SI</v>
      </c>
      <c r="Q66" s="17"/>
    </row>
    <row r="67" spans="1:17">
      <c r="A67" t="s">
        <v>89</v>
      </c>
      <c r="B67" s="13">
        <v>9.5</v>
      </c>
      <c r="C67" s="13">
        <v>9.5</v>
      </c>
      <c r="D67">
        <v>100</v>
      </c>
      <c r="E67" s="13">
        <f t="shared" si="0"/>
        <v>10</v>
      </c>
      <c r="F67" s="3">
        <v>6455</v>
      </c>
      <c r="G67" s="4">
        <f t="shared" si="1"/>
        <v>0.62246865959498554</v>
      </c>
      <c r="H67" s="3">
        <v>6455</v>
      </c>
      <c r="I67" s="4">
        <f t="shared" si="2"/>
        <v>0.69074371321562333</v>
      </c>
      <c r="J67" s="3">
        <f t="shared" si="3"/>
        <v>0</v>
      </c>
      <c r="K67" s="4">
        <f t="shared" si="4"/>
        <v>0</v>
      </c>
      <c r="L67" s="13">
        <f t="shared" si="5"/>
        <v>21.28</v>
      </c>
      <c r="M67" s="13">
        <v>16</v>
      </c>
      <c r="N67" s="11">
        <f t="shared" si="6"/>
        <v>66.28</v>
      </c>
      <c r="O67" s="12">
        <f t="shared" si="7"/>
        <v>60</v>
      </c>
      <c r="P67" s="12" t="str">
        <f t="shared" si="8"/>
        <v>SI</v>
      </c>
      <c r="Q67" s="17"/>
    </row>
    <row r="68" spans="1:17">
      <c r="A68" t="s">
        <v>88</v>
      </c>
      <c r="B68" s="13">
        <v>11.5</v>
      </c>
      <c r="C68" s="13">
        <v>12.5</v>
      </c>
      <c r="D68">
        <v>100</v>
      </c>
      <c r="E68" s="13">
        <f t="shared" si="0"/>
        <v>10</v>
      </c>
      <c r="F68" s="3">
        <v>4826</v>
      </c>
      <c r="G68" s="4">
        <f t="shared" si="1"/>
        <v>0.46538090646094504</v>
      </c>
      <c r="H68" s="3">
        <v>3943</v>
      </c>
      <c r="I68" s="4">
        <f t="shared" si="2"/>
        <v>0.42193686463349384</v>
      </c>
      <c r="J68" s="3">
        <f t="shared" si="3"/>
        <v>883</v>
      </c>
      <c r="K68" s="4">
        <f t="shared" si="4"/>
        <v>0.14554145376627659</v>
      </c>
      <c r="L68" s="13">
        <f t="shared" si="5"/>
        <v>15.19</v>
      </c>
      <c r="M68" s="13">
        <v>17</v>
      </c>
      <c r="N68" s="11">
        <f t="shared" si="6"/>
        <v>66.19</v>
      </c>
      <c r="O68" s="12">
        <f t="shared" si="7"/>
        <v>61</v>
      </c>
      <c r="P68" s="12" t="str">
        <f t="shared" si="8"/>
        <v>SI</v>
      </c>
      <c r="Q68" s="17"/>
    </row>
    <row r="69" spans="1:17">
      <c r="A69" t="s">
        <v>96</v>
      </c>
      <c r="B69" s="13">
        <v>12</v>
      </c>
      <c r="C69" s="13">
        <v>11</v>
      </c>
      <c r="D69">
        <v>100</v>
      </c>
      <c r="E69" s="13">
        <f t="shared" si="0"/>
        <v>10</v>
      </c>
      <c r="F69" s="3">
        <v>6454</v>
      </c>
      <c r="G69" s="4">
        <f t="shared" si="1"/>
        <v>0.62237222757955646</v>
      </c>
      <c r="H69" s="3">
        <v>6454</v>
      </c>
      <c r="I69" s="4">
        <f t="shared" si="2"/>
        <v>0.69063670411985023</v>
      </c>
      <c r="J69" s="3">
        <f t="shared" si="3"/>
        <v>0</v>
      </c>
      <c r="K69" s="4">
        <f t="shared" si="4"/>
        <v>0</v>
      </c>
      <c r="L69" s="13">
        <f t="shared" si="5"/>
        <v>21.28</v>
      </c>
      <c r="M69" s="13">
        <v>11.5</v>
      </c>
      <c r="N69" s="11">
        <f t="shared" si="6"/>
        <v>65.78</v>
      </c>
      <c r="O69" s="12">
        <f t="shared" si="7"/>
        <v>62</v>
      </c>
      <c r="P69" s="12" t="str">
        <f t="shared" si="8"/>
        <v>SI</v>
      </c>
      <c r="Q69" s="17"/>
    </row>
    <row r="70" spans="1:17">
      <c r="A70" t="s">
        <v>97</v>
      </c>
      <c r="B70" s="13">
        <v>11.5</v>
      </c>
      <c r="C70" s="13">
        <v>10.5</v>
      </c>
      <c r="D70">
        <v>100</v>
      </c>
      <c r="E70" s="13">
        <f t="shared" si="0"/>
        <v>10</v>
      </c>
      <c r="F70" s="3">
        <v>5541</v>
      </c>
      <c r="G70" s="4">
        <f t="shared" si="1"/>
        <v>0.53432979749276754</v>
      </c>
      <c r="H70" s="3">
        <v>5541</v>
      </c>
      <c r="I70" s="4">
        <f t="shared" si="2"/>
        <v>0.59293739967897274</v>
      </c>
      <c r="J70" s="3">
        <f t="shared" si="3"/>
        <v>0</v>
      </c>
      <c r="K70" s="4">
        <f t="shared" si="4"/>
        <v>0</v>
      </c>
      <c r="L70" s="13">
        <f t="shared" si="5"/>
        <v>18.27</v>
      </c>
      <c r="M70" s="13">
        <v>15.5</v>
      </c>
      <c r="N70" s="11">
        <f t="shared" si="6"/>
        <v>65.77</v>
      </c>
      <c r="O70" s="12">
        <f t="shared" si="7"/>
        <v>63</v>
      </c>
      <c r="P70" s="12" t="str">
        <f t="shared" si="8"/>
        <v>SI</v>
      </c>
      <c r="Q70" s="17"/>
    </row>
    <row r="71" spans="1:17">
      <c r="A71" t="s">
        <v>95</v>
      </c>
      <c r="B71" s="13">
        <v>8.5</v>
      </c>
      <c r="C71" s="13">
        <v>5.5</v>
      </c>
      <c r="D71">
        <v>100</v>
      </c>
      <c r="E71" s="13">
        <f t="shared" si="0"/>
        <v>10</v>
      </c>
      <c r="F71" s="3">
        <v>8546</v>
      </c>
      <c r="G71" s="4">
        <f t="shared" si="1"/>
        <v>0.82410800385728067</v>
      </c>
      <c r="H71" s="3">
        <v>8546</v>
      </c>
      <c r="I71" s="4">
        <f t="shared" si="2"/>
        <v>0.91449973247726057</v>
      </c>
      <c r="J71" s="3">
        <f t="shared" si="3"/>
        <v>0</v>
      </c>
      <c r="K71" s="4">
        <f t="shared" si="4"/>
        <v>0</v>
      </c>
      <c r="L71" s="13">
        <f t="shared" si="5"/>
        <v>28.18</v>
      </c>
      <c r="M71" s="13">
        <v>13.5</v>
      </c>
      <c r="N71" s="11">
        <f t="shared" si="6"/>
        <v>65.680000000000007</v>
      </c>
      <c r="O71" s="12">
        <f t="shared" si="7"/>
        <v>64</v>
      </c>
      <c r="P71" s="12" t="str">
        <f t="shared" si="8"/>
        <v>SI</v>
      </c>
      <c r="Q71" s="17"/>
    </row>
    <row r="72" spans="1:17">
      <c r="A72" t="s">
        <v>543</v>
      </c>
      <c r="B72" s="13">
        <v>13.5</v>
      </c>
      <c r="C72" s="13">
        <v>12</v>
      </c>
      <c r="D72">
        <v>100</v>
      </c>
      <c r="E72" s="13">
        <f t="shared" ref="E72:E135" si="9">+ROUND(D72*10%,2)</f>
        <v>10</v>
      </c>
      <c r="F72" s="3">
        <v>4138</v>
      </c>
      <c r="G72" s="4">
        <f t="shared" ref="G72:G135" si="10">+F72/MAX(F:F)</f>
        <v>0.39903567984570876</v>
      </c>
      <c r="H72" s="3">
        <v>4138</v>
      </c>
      <c r="I72" s="4">
        <f t="shared" ref="I72:I135" si="11">+H72/MAX(H:H)</f>
        <v>0.44280363830925629</v>
      </c>
      <c r="J72" s="3">
        <f t="shared" ref="J72:J135" si="12">+F72-H72</f>
        <v>0</v>
      </c>
      <c r="K72" s="4">
        <f t="shared" ref="K72:K135" si="13">+J72/MAX(J:J)</f>
        <v>0</v>
      </c>
      <c r="L72" s="13">
        <f t="shared" ref="L72:L135" si="14">+ROUND((G72*30+I72*50+K72*20)*40%,2)</f>
        <v>13.64</v>
      </c>
      <c r="M72" s="13">
        <v>16.5</v>
      </c>
      <c r="N72" s="11">
        <f t="shared" ref="N72:N135" si="15">+ROUND(B72+C72+E72+L72+M72,2)</f>
        <v>65.64</v>
      </c>
      <c r="O72" s="12">
        <f t="shared" ref="O72:O135" si="16">+_xlfn.RANK.AVG(N72,N:N)</f>
        <v>65</v>
      </c>
      <c r="P72" s="12" t="str">
        <f t="shared" ref="P72:P135" si="17">+IF(N72&gt;=41,"SI","NO")</f>
        <v>SI</v>
      </c>
      <c r="Q72" s="17"/>
    </row>
    <row r="73" spans="1:17">
      <c r="A73" t="s">
        <v>99</v>
      </c>
      <c r="B73" s="13">
        <v>11</v>
      </c>
      <c r="C73" s="13">
        <v>11</v>
      </c>
      <c r="D73">
        <v>100</v>
      </c>
      <c r="E73" s="13">
        <f t="shared" si="9"/>
        <v>10</v>
      </c>
      <c r="F73" s="3">
        <v>4734</v>
      </c>
      <c r="G73" s="4">
        <f t="shared" si="10"/>
        <v>0.45650916104146577</v>
      </c>
      <c r="H73" s="3">
        <v>4734</v>
      </c>
      <c r="I73" s="4">
        <f t="shared" si="11"/>
        <v>0.50658105939004816</v>
      </c>
      <c r="J73" s="3">
        <f t="shared" si="12"/>
        <v>0</v>
      </c>
      <c r="K73" s="4">
        <f t="shared" si="13"/>
        <v>0</v>
      </c>
      <c r="L73" s="13">
        <f t="shared" si="14"/>
        <v>15.61</v>
      </c>
      <c r="M73" s="13">
        <v>18</v>
      </c>
      <c r="N73" s="11">
        <f t="shared" si="15"/>
        <v>65.61</v>
      </c>
      <c r="O73" s="12">
        <f t="shared" si="16"/>
        <v>66</v>
      </c>
      <c r="P73" s="12" t="str">
        <f t="shared" si="17"/>
        <v>SI</v>
      </c>
      <c r="Q73" s="17"/>
    </row>
    <row r="74" spans="1:17">
      <c r="A74" t="s">
        <v>544</v>
      </c>
      <c r="B74" s="13">
        <v>13</v>
      </c>
      <c r="C74" s="13">
        <v>12</v>
      </c>
      <c r="D74">
        <v>100</v>
      </c>
      <c r="E74" s="13">
        <f t="shared" si="9"/>
        <v>10</v>
      </c>
      <c r="F74" s="3">
        <v>4502</v>
      </c>
      <c r="G74" s="4">
        <f t="shared" si="10"/>
        <v>0.43413693346190935</v>
      </c>
      <c r="H74" s="3">
        <v>4502</v>
      </c>
      <c r="I74" s="4">
        <f t="shared" si="11"/>
        <v>0.48175494917067951</v>
      </c>
      <c r="J74" s="3">
        <f t="shared" si="12"/>
        <v>0</v>
      </c>
      <c r="K74" s="4">
        <f t="shared" si="13"/>
        <v>0</v>
      </c>
      <c r="L74" s="13">
        <f t="shared" si="14"/>
        <v>14.84</v>
      </c>
      <c r="M74" s="13">
        <v>15.5</v>
      </c>
      <c r="N74" s="11">
        <f t="shared" si="15"/>
        <v>65.34</v>
      </c>
      <c r="O74" s="12">
        <f t="shared" si="16"/>
        <v>67</v>
      </c>
      <c r="P74" s="12" t="str">
        <f t="shared" si="17"/>
        <v>SI</v>
      </c>
      <c r="Q74" s="17"/>
    </row>
    <row r="75" spans="1:17">
      <c r="A75" t="s">
        <v>601</v>
      </c>
      <c r="B75" s="13">
        <v>10.5</v>
      </c>
      <c r="C75" s="13">
        <v>11.5</v>
      </c>
      <c r="D75">
        <v>100</v>
      </c>
      <c r="E75" s="13">
        <f t="shared" si="9"/>
        <v>10</v>
      </c>
      <c r="F75" s="3">
        <v>5843</v>
      </c>
      <c r="G75" s="4">
        <f t="shared" si="10"/>
        <v>0.56345226615236255</v>
      </c>
      <c r="H75" s="3">
        <v>5843</v>
      </c>
      <c r="I75" s="4">
        <f t="shared" si="11"/>
        <v>0.62525414660246126</v>
      </c>
      <c r="J75" s="3">
        <f t="shared" si="12"/>
        <v>0</v>
      </c>
      <c r="K75" s="4">
        <f t="shared" si="13"/>
        <v>0</v>
      </c>
      <c r="L75" s="13">
        <f t="shared" si="14"/>
        <v>19.27</v>
      </c>
      <c r="M75" s="13">
        <v>14</v>
      </c>
      <c r="N75" s="11">
        <f t="shared" si="15"/>
        <v>65.27</v>
      </c>
      <c r="O75" s="12">
        <f t="shared" si="16"/>
        <v>69</v>
      </c>
      <c r="P75" s="12" t="str">
        <f t="shared" si="17"/>
        <v>SI</v>
      </c>
      <c r="Q75" s="17"/>
    </row>
    <row r="76" spans="1:17">
      <c r="A76" t="s">
        <v>494</v>
      </c>
      <c r="B76" s="13">
        <v>10</v>
      </c>
      <c r="C76" s="13">
        <v>11</v>
      </c>
      <c r="D76">
        <v>100</v>
      </c>
      <c r="E76" s="13">
        <f t="shared" si="9"/>
        <v>10</v>
      </c>
      <c r="F76" s="3">
        <v>5843</v>
      </c>
      <c r="G76" s="4">
        <f t="shared" si="10"/>
        <v>0.56345226615236255</v>
      </c>
      <c r="H76" s="3">
        <v>5843</v>
      </c>
      <c r="I76" s="4">
        <f t="shared" si="11"/>
        <v>0.62525414660246126</v>
      </c>
      <c r="J76" s="3">
        <f t="shared" si="12"/>
        <v>0</v>
      </c>
      <c r="K76" s="4">
        <f t="shared" si="13"/>
        <v>0</v>
      </c>
      <c r="L76" s="13">
        <f t="shared" si="14"/>
        <v>19.27</v>
      </c>
      <c r="M76" s="13">
        <v>15</v>
      </c>
      <c r="N76" s="11">
        <f t="shared" si="15"/>
        <v>65.27</v>
      </c>
      <c r="O76" s="12">
        <f t="shared" si="16"/>
        <v>69</v>
      </c>
      <c r="P76" s="12" t="str">
        <f t="shared" si="17"/>
        <v>SI</v>
      </c>
      <c r="Q76" s="17"/>
    </row>
    <row r="77" spans="1:17">
      <c r="A77" t="s">
        <v>493</v>
      </c>
      <c r="B77" s="13">
        <v>10.5</v>
      </c>
      <c r="C77" s="13">
        <v>10.5</v>
      </c>
      <c r="D77">
        <v>100</v>
      </c>
      <c r="E77" s="13">
        <f t="shared" si="9"/>
        <v>10</v>
      </c>
      <c r="F77" s="3">
        <v>5843</v>
      </c>
      <c r="G77" s="4">
        <f t="shared" si="10"/>
        <v>0.56345226615236255</v>
      </c>
      <c r="H77" s="3">
        <v>5843</v>
      </c>
      <c r="I77" s="4">
        <f t="shared" si="11"/>
        <v>0.62525414660246126</v>
      </c>
      <c r="J77" s="3">
        <f t="shared" si="12"/>
        <v>0</v>
      </c>
      <c r="K77" s="4">
        <f t="shared" si="13"/>
        <v>0</v>
      </c>
      <c r="L77" s="13">
        <f t="shared" si="14"/>
        <v>19.27</v>
      </c>
      <c r="M77" s="13">
        <v>15</v>
      </c>
      <c r="N77" s="11">
        <f t="shared" si="15"/>
        <v>65.27</v>
      </c>
      <c r="O77" s="12">
        <f t="shared" si="16"/>
        <v>69</v>
      </c>
      <c r="P77" s="12" t="str">
        <f t="shared" si="17"/>
        <v>SI</v>
      </c>
      <c r="Q77" s="17"/>
    </row>
    <row r="78" spans="1:17">
      <c r="A78" t="s">
        <v>105</v>
      </c>
      <c r="B78" s="13">
        <v>9.5</v>
      </c>
      <c r="C78" s="13">
        <v>9</v>
      </c>
      <c r="D78">
        <v>100</v>
      </c>
      <c r="E78" s="13">
        <f t="shared" si="9"/>
        <v>10</v>
      </c>
      <c r="F78" s="3">
        <v>6564</v>
      </c>
      <c r="G78" s="4">
        <f t="shared" si="10"/>
        <v>0.63297974927675993</v>
      </c>
      <c r="H78" s="3">
        <v>6564</v>
      </c>
      <c r="I78" s="4">
        <f t="shared" si="11"/>
        <v>0.70240770465489566</v>
      </c>
      <c r="J78" s="3">
        <f t="shared" si="12"/>
        <v>0</v>
      </c>
      <c r="K78" s="4">
        <f t="shared" si="13"/>
        <v>0</v>
      </c>
      <c r="L78" s="13">
        <f t="shared" si="14"/>
        <v>21.64</v>
      </c>
      <c r="M78" s="13">
        <v>15</v>
      </c>
      <c r="N78" s="11">
        <f t="shared" si="15"/>
        <v>65.14</v>
      </c>
      <c r="O78" s="12">
        <f t="shared" si="16"/>
        <v>71</v>
      </c>
      <c r="P78" s="12" t="str">
        <f t="shared" si="17"/>
        <v>SI</v>
      </c>
      <c r="Q78" s="17"/>
    </row>
    <row r="79" spans="1:17">
      <c r="A79" t="s">
        <v>110</v>
      </c>
      <c r="B79" s="13">
        <v>11</v>
      </c>
      <c r="C79" s="13">
        <v>10.5</v>
      </c>
      <c r="D79">
        <v>100</v>
      </c>
      <c r="E79" s="13">
        <f t="shared" si="9"/>
        <v>10</v>
      </c>
      <c r="F79" s="3">
        <v>5692</v>
      </c>
      <c r="G79" s="4">
        <f t="shared" si="10"/>
        <v>0.54889103182256505</v>
      </c>
      <c r="H79" s="3">
        <v>5692</v>
      </c>
      <c r="I79" s="4">
        <f t="shared" si="11"/>
        <v>0.60909577314071695</v>
      </c>
      <c r="J79" s="3">
        <f t="shared" si="12"/>
        <v>0</v>
      </c>
      <c r="K79" s="4">
        <f t="shared" si="13"/>
        <v>0</v>
      </c>
      <c r="L79" s="13">
        <f t="shared" si="14"/>
        <v>18.77</v>
      </c>
      <c r="M79" s="13">
        <v>14.5</v>
      </c>
      <c r="N79" s="11">
        <f t="shared" si="15"/>
        <v>64.77</v>
      </c>
      <c r="O79" s="12">
        <f t="shared" si="16"/>
        <v>72.5</v>
      </c>
      <c r="P79" s="12" t="str">
        <f t="shared" si="17"/>
        <v>SI</v>
      </c>
      <c r="Q79" s="17"/>
    </row>
    <row r="80" spans="1:17">
      <c r="A80" t="s">
        <v>495</v>
      </c>
      <c r="B80" s="13">
        <v>11.5</v>
      </c>
      <c r="C80" s="13">
        <v>10</v>
      </c>
      <c r="D80">
        <v>100</v>
      </c>
      <c r="E80" s="13">
        <f t="shared" si="9"/>
        <v>10</v>
      </c>
      <c r="F80" s="3">
        <v>5843</v>
      </c>
      <c r="G80" s="4">
        <f t="shared" si="10"/>
        <v>0.56345226615236255</v>
      </c>
      <c r="H80" s="3">
        <v>5843</v>
      </c>
      <c r="I80" s="4">
        <f t="shared" si="11"/>
        <v>0.62525414660246126</v>
      </c>
      <c r="J80" s="3">
        <f t="shared" si="12"/>
        <v>0</v>
      </c>
      <c r="K80" s="4">
        <f t="shared" si="13"/>
        <v>0</v>
      </c>
      <c r="L80" s="13">
        <f t="shared" si="14"/>
        <v>19.27</v>
      </c>
      <c r="M80" s="13">
        <v>14</v>
      </c>
      <c r="N80" s="11">
        <f t="shared" si="15"/>
        <v>64.77</v>
      </c>
      <c r="O80" s="12">
        <f t="shared" si="16"/>
        <v>72.5</v>
      </c>
      <c r="P80" s="12" t="str">
        <f t="shared" si="17"/>
        <v>SI</v>
      </c>
      <c r="Q80" s="17"/>
    </row>
    <row r="81" spans="1:17">
      <c r="A81" t="s">
        <v>602</v>
      </c>
      <c r="B81" s="13">
        <v>10.5</v>
      </c>
      <c r="C81" s="13">
        <v>12</v>
      </c>
      <c r="D81">
        <v>100</v>
      </c>
      <c r="E81" s="13">
        <f t="shared" si="9"/>
        <v>10</v>
      </c>
      <c r="F81" s="3">
        <v>6138</v>
      </c>
      <c r="G81" s="4">
        <f t="shared" si="10"/>
        <v>0.59189971070395375</v>
      </c>
      <c r="H81" s="3">
        <v>6138</v>
      </c>
      <c r="I81" s="4">
        <f t="shared" si="11"/>
        <v>0.65682182985553772</v>
      </c>
      <c r="J81" s="3">
        <f t="shared" si="12"/>
        <v>0</v>
      </c>
      <c r="K81" s="4">
        <f t="shared" si="13"/>
        <v>0</v>
      </c>
      <c r="L81" s="13">
        <f t="shared" si="14"/>
        <v>20.239999999999998</v>
      </c>
      <c r="M81" s="13">
        <v>12</v>
      </c>
      <c r="N81" s="11">
        <f t="shared" si="15"/>
        <v>64.739999999999995</v>
      </c>
      <c r="O81" s="12">
        <f t="shared" si="16"/>
        <v>74</v>
      </c>
      <c r="P81" s="12" t="str">
        <f t="shared" si="17"/>
        <v>SI</v>
      </c>
      <c r="Q81" s="17"/>
    </row>
    <row r="82" spans="1:17">
      <c r="A82" t="s">
        <v>545</v>
      </c>
      <c r="B82" s="13">
        <v>14</v>
      </c>
      <c r="C82" s="13">
        <v>12.5</v>
      </c>
      <c r="D82">
        <v>100</v>
      </c>
      <c r="E82" s="13">
        <f t="shared" si="9"/>
        <v>10</v>
      </c>
      <c r="F82" s="3">
        <v>4124</v>
      </c>
      <c r="G82" s="4">
        <f t="shared" si="10"/>
        <v>0.39768563162970105</v>
      </c>
      <c r="H82" s="3">
        <v>4124</v>
      </c>
      <c r="I82" s="4">
        <f t="shared" si="11"/>
        <v>0.44130551096843229</v>
      </c>
      <c r="J82" s="3">
        <f t="shared" si="12"/>
        <v>0</v>
      </c>
      <c r="K82" s="4">
        <f t="shared" si="13"/>
        <v>0</v>
      </c>
      <c r="L82" s="13">
        <f t="shared" si="14"/>
        <v>13.6</v>
      </c>
      <c r="M82" s="13">
        <v>14.5</v>
      </c>
      <c r="N82" s="11">
        <f t="shared" si="15"/>
        <v>64.599999999999994</v>
      </c>
      <c r="O82" s="12">
        <f t="shared" si="16"/>
        <v>75</v>
      </c>
      <c r="P82" s="12" t="str">
        <f t="shared" si="17"/>
        <v>SI</v>
      </c>
      <c r="Q82" s="17"/>
    </row>
    <row r="83" spans="1:17">
      <c r="A83" t="s">
        <v>77</v>
      </c>
      <c r="B83" s="13">
        <v>7.5</v>
      </c>
      <c r="C83" s="13">
        <v>7.5</v>
      </c>
      <c r="D83">
        <v>100</v>
      </c>
      <c r="E83" s="13">
        <f t="shared" si="9"/>
        <v>10</v>
      </c>
      <c r="F83" s="3">
        <v>10220</v>
      </c>
      <c r="G83" s="4">
        <f t="shared" si="10"/>
        <v>0.98553519768563158</v>
      </c>
      <c r="H83" s="3">
        <v>5784</v>
      </c>
      <c r="I83" s="4">
        <f t="shared" si="11"/>
        <v>0.61894060995184585</v>
      </c>
      <c r="J83" s="3">
        <f t="shared" si="12"/>
        <v>4436</v>
      </c>
      <c r="K83" s="4">
        <f t="shared" si="13"/>
        <v>0.73116861710895009</v>
      </c>
      <c r="L83" s="13">
        <f t="shared" si="14"/>
        <v>30.05</v>
      </c>
      <c r="M83" s="13">
        <v>9.5</v>
      </c>
      <c r="N83" s="11">
        <f t="shared" si="15"/>
        <v>64.55</v>
      </c>
      <c r="O83" s="12">
        <f t="shared" si="16"/>
        <v>76</v>
      </c>
      <c r="P83" s="12" t="str">
        <f t="shared" si="17"/>
        <v>SI</v>
      </c>
      <c r="Q83" s="17"/>
    </row>
    <row r="84" spans="1:17">
      <c r="A84" t="s">
        <v>117</v>
      </c>
      <c r="B84" s="13">
        <v>10.5</v>
      </c>
      <c r="C84" s="13">
        <v>10.5</v>
      </c>
      <c r="D84">
        <v>100</v>
      </c>
      <c r="E84" s="13">
        <f t="shared" si="9"/>
        <v>10</v>
      </c>
      <c r="F84" s="3">
        <v>6208</v>
      </c>
      <c r="G84" s="4">
        <f t="shared" si="10"/>
        <v>0.59864995178399227</v>
      </c>
      <c r="H84" s="3">
        <v>6208</v>
      </c>
      <c r="I84" s="4">
        <f t="shared" si="11"/>
        <v>0.66431246655965759</v>
      </c>
      <c r="J84" s="3">
        <f t="shared" si="12"/>
        <v>0</v>
      </c>
      <c r="K84" s="4">
        <f t="shared" si="13"/>
        <v>0</v>
      </c>
      <c r="L84" s="13">
        <f t="shared" si="14"/>
        <v>20.47</v>
      </c>
      <c r="M84" s="13">
        <v>13</v>
      </c>
      <c r="N84" s="11">
        <f t="shared" si="15"/>
        <v>64.47</v>
      </c>
      <c r="O84" s="12">
        <f t="shared" si="16"/>
        <v>77</v>
      </c>
      <c r="P84" s="12" t="str">
        <f t="shared" si="17"/>
        <v>SI</v>
      </c>
      <c r="Q84" s="17"/>
    </row>
    <row r="85" spans="1:17">
      <c r="A85" t="s">
        <v>546</v>
      </c>
      <c r="B85" s="13">
        <v>9.5</v>
      </c>
      <c r="C85" s="13">
        <v>11.5</v>
      </c>
      <c r="D85">
        <v>100</v>
      </c>
      <c r="E85" s="13">
        <f t="shared" si="9"/>
        <v>10</v>
      </c>
      <c r="F85" s="3">
        <v>5843</v>
      </c>
      <c r="G85" s="4">
        <f t="shared" si="10"/>
        <v>0.56345226615236255</v>
      </c>
      <c r="H85" s="3">
        <v>5843</v>
      </c>
      <c r="I85" s="4">
        <f t="shared" si="11"/>
        <v>0.62525414660246126</v>
      </c>
      <c r="J85" s="3">
        <f t="shared" si="12"/>
        <v>0</v>
      </c>
      <c r="K85" s="4">
        <f t="shared" si="13"/>
        <v>0</v>
      </c>
      <c r="L85" s="13">
        <f t="shared" si="14"/>
        <v>19.27</v>
      </c>
      <c r="M85" s="13">
        <v>14</v>
      </c>
      <c r="N85" s="11">
        <f t="shared" si="15"/>
        <v>64.27</v>
      </c>
      <c r="O85" s="12">
        <f t="shared" si="16"/>
        <v>78.5</v>
      </c>
      <c r="P85" s="12" t="str">
        <f t="shared" si="17"/>
        <v>SI</v>
      </c>
      <c r="Q85" s="17"/>
    </row>
    <row r="86" spans="1:17">
      <c r="A86" t="s">
        <v>120</v>
      </c>
      <c r="B86" s="13">
        <v>9</v>
      </c>
      <c r="C86" s="13">
        <v>11</v>
      </c>
      <c r="D86">
        <v>100</v>
      </c>
      <c r="E86" s="13">
        <f t="shared" si="9"/>
        <v>10</v>
      </c>
      <c r="F86" s="3">
        <v>5843</v>
      </c>
      <c r="G86" s="4">
        <f t="shared" si="10"/>
        <v>0.56345226615236255</v>
      </c>
      <c r="H86" s="3">
        <v>5843</v>
      </c>
      <c r="I86" s="4">
        <f t="shared" si="11"/>
        <v>0.62525414660246126</v>
      </c>
      <c r="J86" s="3">
        <f t="shared" si="12"/>
        <v>0</v>
      </c>
      <c r="K86" s="4">
        <f t="shared" si="13"/>
        <v>0</v>
      </c>
      <c r="L86" s="13">
        <f t="shared" si="14"/>
        <v>19.27</v>
      </c>
      <c r="M86" s="13">
        <v>15</v>
      </c>
      <c r="N86" s="11">
        <f t="shared" si="15"/>
        <v>64.27</v>
      </c>
      <c r="O86" s="12">
        <f t="shared" si="16"/>
        <v>78.5</v>
      </c>
      <c r="P86" s="12" t="str">
        <f t="shared" si="17"/>
        <v>SI</v>
      </c>
      <c r="Q86" s="17"/>
    </row>
    <row r="87" spans="1:17">
      <c r="A87" t="s">
        <v>496</v>
      </c>
      <c r="B87" s="13">
        <v>9.5</v>
      </c>
      <c r="C87" s="13">
        <v>11</v>
      </c>
      <c r="D87">
        <v>92.67</v>
      </c>
      <c r="E87" s="13">
        <f t="shared" si="9"/>
        <v>9.27</v>
      </c>
      <c r="F87" s="3">
        <v>5843</v>
      </c>
      <c r="G87" s="4">
        <f t="shared" si="10"/>
        <v>0.56345226615236255</v>
      </c>
      <c r="H87" s="3">
        <v>5843</v>
      </c>
      <c r="I87" s="4">
        <f t="shared" si="11"/>
        <v>0.62525414660246126</v>
      </c>
      <c r="J87" s="3">
        <f t="shared" si="12"/>
        <v>0</v>
      </c>
      <c r="K87" s="4">
        <f t="shared" si="13"/>
        <v>0</v>
      </c>
      <c r="L87" s="13">
        <f t="shared" si="14"/>
        <v>19.27</v>
      </c>
      <c r="M87" s="13">
        <v>15</v>
      </c>
      <c r="N87" s="11">
        <f t="shared" si="15"/>
        <v>64.040000000000006</v>
      </c>
      <c r="O87" s="12">
        <f t="shared" si="16"/>
        <v>80</v>
      </c>
      <c r="P87" s="12" t="str">
        <f t="shared" si="17"/>
        <v>SI</v>
      </c>
      <c r="Q87" s="17"/>
    </row>
    <row r="88" spans="1:17">
      <c r="A88" t="s">
        <v>497</v>
      </c>
      <c r="B88" s="13">
        <v>11.5</v>
      </c>
      <c r="C88" s="13">
        <v>10.5</v>
      </c>
      <c r="D88">
        <v>100</v>
      </c>
      <c r="E88" s="13">
        <f t="shared" si="9"/>
        <v>10</v>
      </c>
      <c r="F88" s="3">
        <v>5608</v>
      </c>
      <c r="G88" s="4">
        <f t="shared" si="10"/>
        <v>0.54079074252651882</v>
      </c>
      <c r="H88" s="3">
        <v>4827</v>
      </c>
      <c r="I88" s="4">
        <f t="shared" si="11"/>
        <v>0.51653290529695028</v>
      </c>
      <c r="J88" s="3">
        <f t="shared" si="12"/>
        <v>781</v>
      </c>
      <c r="K88" s="4">
        <f t="shared" si="13"/>
        <v>0.12872919070380748</v>
      </c>
      <c r="L88" s="13">
        <f t="shared" si="14"/>
        <v>17.850000000000001</v>
      </c>
      <c r="M88" s="13">
        <v>14</v>
      </c>
      <c r="N88" s="11">
        <f t="shared" si="15"/>
        <v>63.85</v>
      </c>
      <c r="O88" s="12">
        <f t="shared" si="16"/>
        <v>81</v>
      </c>
      <c r="P88" s="12" t="str">
        <f t="shared" si="17"/>
        <v>SI</v>
      </c>
      <c r="Q88" s="17"/>
    </row>
    <row r="89" spans="1:17">
      <c r="A89" t="s">
        <v>603</v>
      </c>
      <c r="B89" s="13">
        <v>9</v>
      </c>
      <c r="C89" s="13">
        <v>12</v>
      </c>
      <c r="D89">
        <v>99.67</v>
      </c>
      <c r="E89" s="13">
        <f t="shared" si="9"/>
        <v>9.9700000000000006</v>
      </c>
      <c r="F89" s="3">
        <v>4913</v>
      </c>
      <c r="G89" s="4">
        <f t="shared" si="10"/>
        <v>0.47377049180327868</v>
      </c>
      <c r="H89" s="3">
        <v>4913</v>
      </c>
      <c r="I89" s="4">
        <f t="shared" si="11"/>
        <v>0.52573568753344035</v>
      </c>
      <c r="J89" s="3">
        <f t="shared" si="12"/>
        <v>0</v>
      </c>
      <c r="K89" s="4">
        <f t="shared" si="13"/>
        <v>0</v>
      </c>
      <c r="L89" s="13">
        <f t="shared" si="14"/>
        <v>16.2</v>
      </c>
      <c r="M89" s="13">
        <v>16.5</v>
      </c>
      <c r="N89" s="11">
        <f t="shared" si="15"/>
        <v>63.67</v>
      </c>
      <c r="O89" s="12">
        <f t="shared" si="16"/>
        <v>82</v>
      </c>
      <c r="P89" s="12" t="str">
        <f t="shared" si="17"/>
        <v>SI</v>
      </c>
      <c r="Q89" s="17"/>
    </row>
    <row r="90" spans="1:17">
      <c r="A90" t="s">
        <v>604</v>
      </c>
      <c r="B90" s="13">
        <v>7.5</v>
      </c>
      <c r="C90" s="13">
        <v>9.5</v>
      </c>
      <c r="D90">
        <v>100</v>
      </c>
      <c r="E90" s="13">
        <f t="shared" si="9"/>
        <v>10</v>
      </c>
      <c r="F90" s="3">
        <v>7518</v>
      </c>
      <c r="G90" s="4">
        <f t="shared" si="10"/>
        <v>0.72497589199614276</v>
      </c>
      <c r="H90" s="3">
        <v>4688</v>
      </c>
      <c r="I90" s="4">
        <f t="shared" si="11"/>
        <v>0.50165864098448365</v>
      </c>
      <c r="J90" s="3">
        <f t="shared" si="12"/>
        <v>2830</v>
      </c>
      <c r="K90" s="4">
        <f t="shared" si="13"/>
        <v>0.46645788692928958</v>
      </c>
      <c r="L90" s="13">
        <f t="shared" si="14"/>
        <v>22.46</v>
      </c>
      <c r="M90" s="13">
        <v>14</v>
      </c>
      <c r="N90" s="11">
        <f t="shared" si="15"/>
        <v>63.46</v>
      </c>
      <c r="O90" s="12">
        <f t="shared" si="16"/>
        <v>83</v>
      </c>
      <c r="P90" s="12" t="str">
        <f t="shared" si="17"/>
        <v>SI</v>
      </c>
      <c r="Q90" s="17"/>
    </row>
    <row r="91" spans="1:17">
      <c r="A91" t="s">
        <v>547</v>
      </c>
      <c r="B91" s="13">
        <v>12.5</v>
      </c>
      <c r="C91" s="13">
        <v>11.5</v>
      </c>
      <c r="D91">
        <v>100</v>
      </c>
      <c r="E91" s="13">
        <f t="shared" si="9"/>
        <v>10</v>
      </c>
      <c r="F91" s="3">
        <v>3753</v>
      </c>
      <c r="G91" s="4">
        <f t="shared" si="10"/>
        <v>0.36190935390549661</v>
      </c>
      <c r="H91" s="3">
        <v>3753</v>
      </c>
      <c r="I91" s="4">
        <f t="shared" si="11"/>
        <v>0.40160513643659712</v>
      </c>
      <c r="J91" s="3">
        <f t="shared" si="12"/>
        <v>0</v>
      </c>
      <c r="K91" s="4">
        <f t="shared" si="13"/>
        <v>0</v>
      </c>
      <c r="L91" s="13">
        <f t="shared" si="14"/>
        <v>12.38</v>
      </c>
      <c r="M91" s="13">
        <v>17</v>
      </c>
      <c r="N91" s="11">
        <f t="shared" si="15"/>
        <v>63.38</v>
      </c>
      <c r="O91" s="12">
        <f t="shared" si="16"/>
        <v>84</v>
      </c>
      <c r="P91" s="12" t="str">
        <f t="shared" si="17"/>
        <v>SI</v>
      </c>
      <c r="Q91" s="17"/>
    </row>
    <row r="92" spans="1:17">
      <c r="A92" t="s">
        <v>133</v>
      </c>
      <c r="B92" s="13">
        <v>10</v>
      </c>
      <c r="C92" s="13">
        <v>11.5</v>
      </c>
      <c r="D92">
        <v>100</v>
      </c>
      <c r="E92" s="13">
        <f t="shared" si="9"/>
        <v>10</v>
      </c>
      <c r="F92" s="3">
        <v>5843</v>
      </c>
      <c r="G92" s="4">
        <f t="shared" si="10"/>
        <v>0.56345226615236255</v>
      </c>
      <c r="H92" s="3">
        <v>5843</v>
      </c>
      <c r="I92" s="4">
        <f t="shared" si="11"/>
        <v>0.62525414660246126</v>
      </c>
      <c r="J92" s="3">
        <f t="shared" si="12"/>
        <v>0</v>
      </c>
      <c r="K92" s="4">
        <f t="shared" si="13"/>
        <v>0</v>
      </c>
      <c r="L92" s="13">
        <f t="shared" si="14"/>
        <v>19.27</v>
      </c>
      <c r="M92" s="13">
        <v>12.5</v>
      </c>
      <c r="N92" s="11">
        <f t="shared" si="15"/>
        <v>63.27</v>
      </c>
      <c r="O92" s="12">
        <f t="shared" si="16"/>
        <v>86</v>
      </c>
      <c r="P92" s="12" t="str">
        <f t="shared" si="17"/>
        <v>SI</v>
      </c>
      <c r="Q92" s="17"/>
    </row>
    <row r="93" spans="1:17">
      <c r="A93" t="s">
        <v>132</v>
      </c>
      <c r="B93" s="13">
        <v>9</v>
      </c>
      <c r="C93" s="13">
        <v>12.5</v>
      </c>
      <c r="D93">
        <v>100</v>
      </c>
      <c r="E93" s="13">
        <f t="shared" si="9"/>
        <v>10</v>
      </c>
      <c r="F93" s="3">
        <v>5843</v>
      </c>
      <c r="G93" s="4">
        <f t="shared" si="10"/>
        <v>0.56345226615236255</v>
      </c>
      <c r="H93" s="3">
        <v>5843</v>
      </c>
      <c r="I93" s="4">
        <f t="shared" si="11"/>
        <v>0.62525414660246126</v>
      </c>
      <c r="J93" s="3">
        <f t="shared" si="12"/>
        <v>0</v>
      </c>
      <c r="K93" s="4">
        <f t="shared" si="13"/>
        <v>0</v>
      </c>
      <c r="L93" s="13">
        <f t="shared" si="14"/>
        <v>19.27</v>
      </c>
      <c r="M93" s="13">
        <v>12.5</v>
      </c>
      <c r="N93" s="11">
        <f t="shared" si="15"/>
        <v>63.27</v>
      </c>
      <c r="O93" s="12">
        <f t="shared" si="16"/>
        <v>86</v>
      </c>
      <c r="P93" s="12" t="str">
        <f t="shared" si="17"/>
        <v>SI</v>
      </c>
      <c r="Q93" s="17"/>
    </row>
    <row r="94" spans="1:17">
      <c r="A94" t="s">
        <v>498</v>
      </c>
      <c r="B94" s="13">
        <v>8</v>
      </c>
      <c r="C94" s="13">
        <v>13</v>
      </c>
      <c r="D94">
        <v>100</v>
      </c>
      <c r="E94" s="13">
        <f t="shared" si="9"/>
        <v>10</v>
      </c>
      <c r="F94" s="3">
        <v>5843</v>
      </c>
      <c r="G94" s="4">
        <f t="shared" si="10"/>
        <v>0.56345226615236255</v>
      </c>
      <c r="H94" s="3">
        <v>5843</v>
      </c>
      <c r="I94" s="4">
        <f t="shared" si="11"/>
        <v>0.62525414660246126</v>
      </c>
      <c r="J94" s="3">
        <f t="shared" si="12"/>
        <v>0</v>
      </c>
      <c r="K94" s="4">
        <f t="shared" si="13"/>
        <v>0</v>
      </c>
      <c r="L94" s="13">
        <f t="shared" si="14"/>
        <v>19.27</v>
      </c>
      <c r="M94" s="13">
        <v>13</v>
      </c>
      <c r="N94" s="11">
        <f t="shared" si="15"/>
        <v>63.27</v>
      </c>
      <c r="O94" s="12">
        <f t="shared" si="16"/>
        <v>86</v>
      </c>
      <c r="P94" s="12" t="str">
        <f t="shared" si="17"/>
        <v>SI</v>
      </c>
      <c r="Q94" s="17" t="s">
        <v>55</v>
      </c>
    </row>
    <row r="95" spans="1:17">
      <c r="A95" t="s">
        <v>548</v>
      </c>
      <c r="B95" s="13">
        <v>11.5</v>
      </c>
      <c r="C95" s="13">
        <v>12.5</v>
      </c>
      <c r="D95">
        <v>100</v>
      </c>
      <c r="E95" s="13">
        <f t="shared" si="9"/>
        <v>10</v>
      </c>
      <c r="F95" s="3">
        <v>4136</v>
      </c>
      <c r="G95" s="4">
        <f t="shared" si="10"/>
        <v>0.39884281581485054</v>
      </c>
      <c r="H95" s="3">
        <v>4136</v>
      </c>
      <c r="I95" s="4">
        <f t="shared" si="11"/>
        <v>0.44258962011771003</v>
      </c>
      <c r="J95" s="3">
        <f t="shared" si="12"/>
        <v>0</v>
      </c>
      <c r="K95" s="4">
        <f t="shared" si="13"/>
        <v>0</v>
      </c>
      <c r="L95" s="13">
        <f t="shared" si="14"/>
        <v>13.64</v>
      </c>
      <c r="M95" s="13">
        <v>15.5</v>
      </c>
      <c r="N95" s="11">
        <f t="shared" si="15"/>
        <v>63.14</v>
      </c>
      <c r="O95" s="12">
        <f t="shared" si="16"/>
        <v>88</v>
      </c>
      <c r="P95" s="12" t="str">
        <f t="shared" si="17"/>
        <v>SI</v>
      </c>
      <c r="Q95" s="17"/>
    </row>
    <row r="96" spans="1:17">
      <c r="A96" t="s">
        <v>135</v>
      </c>
      <c r="B96" s="13">
        <v>8.5</v>
      </c>
      <c r="C96" s="13">
        <v>11.5</v>
      </c>
      <c r="D96">
        <v>100</v>
      </c>
      <c r="E96" s="13">
        <f t="shared" si="9"/>
        <v>10</v>
      </c>
      <c r="F96" s="3">
        <v>5572</v>
      </c>
      <c r="G96" s="4">
        <f t="shared" si="10"/>
        <v>0.53731918997107042</v>
      </c>
      <c r="H96" s="3">
        <v>5572</v>
      </c>
      <c r="I96" s="4">
        <f t="shared" si="11"/>
        <v>0.59625468164794004</v>
      </c>
      <c r="J96" s="3">
        <f t="shared" si="12"/>
        <v>0</v>
      </c>
      <c r="K96" s="4">
        <f t="shared" si="13"/>
        <v>0</v>
      </c>
      <c r="L96" s="13">
        <f t="shared" si="14"/>
        <v>18.37</v>
      </c>
      <c r="M96" s="13">
        <v>14.5</v>
      </c>
      <c r="N96" s="11">
        <f t="shared" si="15"/>
        <v>62.87</v>
      </c>
      <c r="O96" s="12">
        <f t="shared" si="16"/>
        <v>89</v>
      </c>
      <c r="P96" s="12" t="str">
        <f t="shared" si="17"/>
        <v>SI</v>
      </c>
      <c r="Q96" s="17" t="s">
        <v>136</v>
      </c>
    </row>
    <row r="97" spans="1:17">
      <c r="A97" t="s">
        <v>605</v>
      </c>
      <c r="B97" s="13">
        <v>13</v>
      </c>
      <c r="C97" s="13">
        <v>12.5</v>
      </c>
      <c r="D97">
        <v>100</v>
      </c>
      <c r="E97" s="13">
        <f t="shared" si="9"/>
        <v>10</v>
      </c>
      <c r="F97" s="3">
        <v>8296</v>
      </c>
      <c r="G97" s="4">
        <f t="shared" si="10"/>
        <v>0.8</v>
      </c>
      <c r="H97" s="3">
        <v>8296</v>
      </c>
      <c r="I97" s="4">
        <f t="shared" si="11"/>
        <v>0.88774745853397541</v>
      </c>
      <c r="J97" s="3">
        <f t="shared" si="12"/>
        <v>0</v>
      </c>
      <c r="K97" s="4">
        <f t="shared" si="13"/>
        <v>0</v>
      </c>
      <c r="L97" s="13">
        <f t="shared" si="14"/>
        <v>27.35</v>
      </c>
      <c r="M97" s="13">
        <v>0</v>
      </c>
      <c r="N97" s="11">
        <f t="shared" si="15"/>
        <v>62.85</v>
      </c>
      <c r="O97" s="12">
        <f t="shared" si="16"/>
        <v>90</v>
      </c>
      <c r="P97" s="12" t="str">
        <f t="shared" si="17"/>
        <v>SI</v>
      </c>
      <c r="Q97" s="17"/>
    </row>
    <row r="98" spans="1:17">
      <c r="A98" t="s">
        <v>549</v>
      </c>
      <c r="B98" s="13">
        <v>11</v>
      </c>
      <c r="C98" s="13">
        <v>11</v>
      </c>
      <c r="D98">
        <v>100</v>
      </c>
      <c r="E98" s="13">
        <f t="shared" si="9"/>
        <v>10</v>
      </c>
      <c r="F98" s="3">
        <v>5843</v>
      </c>
      <c r="G98" s="4">
        <f t="shared" si="10"/>
        <v>0.56345226615236255</v>
      </c>
      <c r="H98" s="3">
        <v>5843</v>
      </c>
      <c r="I98" s="4">
        <f t="shared" si="11"/>
        <v>0.62525414660246126</v>
      </c>
      <c r="J98" s="3">
        <f t="shared" si="12"/>
        <v>0</v>
      </c>
      <c r="K98" s="4">
        <f t="shared" si="13"/>
        <v>0</v>
      </c>
      <c r="L98" s="13">
        <f t="shared" si="14"/>
        <v>19.27</v>
      </c>
      <c r="M98" s="13">
        <v>11.5</v>
      </c>
      <c r="N98" s="11">
        <f t="shared" si="15"/>
        <v>62.77</v>
      </c>
      <c r="O98" s="12">
        <f t="shared" si="16"/>
        <v>91</v>
      </c>
      <c r="P98" s="12" t="str">
        <f t="shared" si="17"/>
        <v>SI</v>
      </c>
      <c r="Q98" s="17"/>
    </row>
    <row r="99" spans="1:17">
      <c r="A99" t="s">
        <v>606</v>
      </c>
      <c r="B99" s="13">
        <v>7</v>
      </c>
      <c r="C99" s="13">
        <v>7</v>
      </c>
      <c r="D99">
        <v>100</v>
      </c>
      <c r="E99" s="13">
        <f t="shared" si="9"/>
        <v>10</v>
      </c>
      <c r="F99" s="3">
        <v>9381</v>
      </c>
      <c r="G99" s="4">
        <f t="shared" si="10"/>
        <v>0.90462873674059785</v>
      </c>
      <c r="H99" s="3">
        <v>6240</v>
      </c>
      <c r="I99" s="4">
        <f t="shared" si="11"/>
        <v>0.6677367576243981</v>
      </c>
      <c r="J99" s="3">
        <f t="shared" si="12"/>
        <v>3141</v>
      </c>
      <c r="K99" s="4">
        <f t="shared" si="13"/>
        <v>0.51771880665897474</v>
      </c>
      <c r="L99" s="13">
        <f t="shared" si="14"/>
        <v>28.35</v>
      </c>
      <c r="M99" s="13">
        <v>10</v>
      </c>
      <c r="N99" s="11">
        <f t="shared" si="15"/>
        <v>62.35</v>
      </c>
      <c r="O99" s="12">
        <f t="shared" si="16"/>
        <v>92</v>
      </c>
      <c r="P99" s="12" t="str">
        <f t="shared" si="17"/>
        <v>SI</v>
      </c>
      <c r="Q99" s="17"/>
    </row>
    <row r="100" spans="1:17">
      <c r="A100" t="s">
        <v>607</v>
      </c>
      <c r="B100" s="13">
        <v>10</v>
      </c>
      <c r="C100" s="13">
        <v>7.5</v>
      </c>
      <c r="D100">
        <v>100</v>
      </c>
      <c r="E100" s="13">
        <f t="shared" si="9"/>
        <v>10</v>
      </c>
      <c r="F100" s="3">
        <v>6939</v>
      </c>
      <c r="G100" s="4">
        <f t="shared" si="10"/>
        <v>0.66914175506268081</v>
      </c>
      <c r="H100" s="3">
        <v>4381</v>
      </c>
      <c r="I100" s="4">
        <f t="shared" si="11"/>
        <v>0.46880684858212945</v>
      </c>
      <c r="J100" s="3">
        <f t="shared" si="12"/>
        <v>2558</v>
      </c>
      <c r="K100" s="4">
        <f t="shared" si="13"/>
        <v>0.421625185429372</v>
      </c>
      <c r="L100" s="13">
        <f t="shared" si="14"/>
        <v>20.78</v>
      </c>
      <c r="M100" s="13">
        <v>14</v>
      </c>
      <c r="N100" s="11">
        <f t="shared" si="15"/>
        <v>62.28</v>
      </c>
      <c r="O100" s="12">
        <f t="shared" si="16"/>
        <v>93</v>
      </c>
      <c r="P100" s="12" t="str">
        <f t="shared" si="17"/>
        <v>SI</v>
      </c>
      <c r="Q100" s="17"/>
    </row>
    <row r="101" spans="1:17">
      <c r="A101" t="s">
        <v>500</v>
      </c>
      <c r="B101" s="13">
        <v>10</v>
      </c>
      <c r="C101" s="13">
        <v>8.5</v>
      </c>
      <c r="D101">
        <v>100</v>
      </c>
      <c r="E101" s="13">
        <f t="shared" si="9"/>
        <v>10</v>
      </c>
      <c r="F101" s="3">
        <v>5843</v>
      </c>
      <c r="G101" s="4">
        <f t="shared" si="10"/>
        <v>0.56345226615236255</v>
      </c>
      <c r="H101" s="3">
        <v>5843</v>
      </c>
      <c r="I101" s="4">
        <f t="shared" si="11"/>
        <v>0.62525414660246126</v>
      </c>
      <c r="J101" s="3">
        <f t="shared" si="12"/>
        <v>0</v>
      </c>
      <c r="K101" s="4">
        <f t="shared" si="13"/>
        <v>0</v>
      </c>
      <c r="L101" s="13">
        <f t="shared" si="14"/>
        <v>19.27</v>
      </c>
      <c r="M101" s="13">
        <v>14.5</v>
      </c>
      <c r="N101" s="11">
        <f t="shared" si="15"/>
        <v>62.27</v>
      </c>
      <c r="O101" s="12">
        <f t="shared" si="16"/>
        <v>94.5</v>
      </c>
      <c r="P101" s="12" t="str">
        <f t="shared" si="17"/>
        <v>SI</v>
      </c>
      <c r="Q101" s="17"/>
    </row>
    <row r="102" spans="1:17">
      <c r="A102" t="s">
        <v>608</v>
      </c>
      <c r="B102" s="13">
        <v>9</v>
      </c>
      <c r="C102" s="13">
        <v>11</v>
      </c>
      <c r="D102">
        <v>100</v>
      </c>
      <c r="E102" s="13">
        <f t="shared" si="9"/>
        <v>10</v>
      </c>
      <c r="F102" s="3">
        <v>5843</v>
      </c>
      <c r="G102" s="4">
        <f t="shared" si="10"/>
        <v>0.56345226615236255</v>
      </c>
      <c r="H102" s="3">
        <v>5843</v>
      </c>
      <c r="I102" s="4">
        <f t="shared" si="11"/>
        <v>0.62525414660246126</v>
      </c>
      <c r="J102" s="3">
        <f t="shared" si="12"/>
        <v>0</v>
      </c>
      <c r="K102" s="4">
        <f t="shared" si="13"/>
        <v>0</v>
      </c>
      <c r="L102" s="13">
        <f t="shared" si="14"/>
        <v>19.27</v>
      </c>
      <c r="M102" s="13">
        <v>13</v>
      </c>
      <c r="N102" s="11">
        <f t="shared" si="15"/>
        <v>62.27</v>
      </c>
      <c r="O102" s="12">
        <f t="shared" si="16"/>
        <v>94.5</v>
      </c>
      <c r="P102" s="12" t="str">
        <f t="shared" si="17"/>
        <v>SI</v>
      </c>
      <c r="Q102" s="17"/>
    </row>
    <row r="103" spans="1:17">
      <c r="A103" t="s">
        <v>609</v>
      </c>
      <c r="B103" s="13">
        <v>10.5</v>
      </c>
      <c r="C103" s="13">
        <v>0</v>
      </c>
      <c r="D103">
        <v>100</v>
      </c>
      <c r="E103" s="13">
        <f t="shared" si="9"/>
        <v>10</v>
      </c>
      <c r="F103" s="3">
        <v>8352</v>
      </c>
      <c r="G103" s="4">
        <f t="shared" si="10"/>
        <v>0.80540019286403086</v>
      </c>
      <c r="H103" s="3">
        <v>8352</v>
      </c>
      <c r="I103" s="4">
        <f t="shared" si="11"/>
        <v>0.89373996789727128</v>
      </c>
      <c r="J103" s="3">
        <f t="shared" si="12"/>
        <v>0</v>
      </c>
      <c r="K103" s="4">
        <f t="shared" si="13"/>
        <v>0</v>
      </c>
      <c r="L103" s="13">
        <f t="shared" si="14"/>
        <v>27.54</v>
      </c>
      <c r="M103" s="13">
        <v>14</v>
      </c>
      <c r="N103" s="11">
        <f t="shared" si="15"/>
        <v>62.04</v>
      </c>
      <c r="O103" s="12">
        <f t="shared" si="16"/>
        <v>96</v>
      </c>
      <c r="P103" s="12" t="str">
        <f t="shared" si="17"/>
        <v>SI</v>
      </c>
      <c r="Q103" s="17"/>
    </row>
    <row r="104" spans="1:17">
      <c r="A104" t="s">
        <v>149</v>
      </c>
      <c r="B104" s="13">
        <v>11</v>
      </c>
      <c r="C104" s="13">
        <v>8.5</v>
      </c>
      <c r="D104">
        <v>100</v>
      </c>
      <c r="E104" s="13">
        <f t="shared" si="9"/>
        <v>10</v>
      </c>
      <c r="F104" s="3">
        <v>5843</v>
      </c>
      <c r="G104" s="4">
        <f t="shared" si="10"/>
        <v>0.56345226615236255</v>
      </c>
      <c r="H104" s="3">
        <v>5843</v>
      </c>
      <c r="I104" s="4">
        <f t="shared" si="11"/>
        <v>0.62525414660246126</v>
      </c>
      <c r="J104" s="3">
        <f t="shared" si="12"/>
        <v>0</v>
      </c>
      <c r="K104" s="4">
        <f t="shared" si="13"/>
        <v>0</v>
      </c>
      <c r="L104" s="13">
        <f t="shared" si="14"/>
        <v>19.27</v>
      </c>
      <c r="M104" s="13">
        <v>13</v>
      </c>
      <c r="N104" s="11">
        <f t="shared" si="15"/>
        <v>61.77</v>
      </c>
      <c r="O104" s="12">
        <f t="shared" si="16"/>
        <v>97</v>
      </c>
      <c r="P104" s="12" t="str">
        <f t="shared" si="17"/>
        <v>SI</v>
      </c>
      <c r="Q104" s="17"/>
    </row>
    <row r="105" spans="1:17">
      <c r="A105" t="s">
        <v>150</v>
      </c>
      <c r="B105" s="13">
        <v>6.5</v>
      </c>
      <c r="C105" s="13">
        <v>10.5</v>
      </c>
      <c r="D105">
        <v>100</v>
      </c>
      <c r="E105" s="13">
        <f t="shared" si="9"/>
        <v>10</v>
      </c>
      <c r="F105" s="3">
        <v>6118</v>
      </c>
      <c r="G105" s="4">
        <f t="shared" si="10"/>
        <v>0.58997107039537122</v>
      </c>
      <c r="H105" s="3">
        <v>6118</v>
      </c>
      <c r="I105" s="4">
        <f t="shared" si="11"/>
        <v>0.65468164794007488</v>
      </c>
      <c r="J105" s="3">
        <f t="shared" si="12"/>
        <v>0</v>
      </c>
      <c r="K105" s="4">
        <f t="shared" si="13"/>
        <v>0</v>
      </c>
      <c r="L105" s="13">
        <f t="shared" si="14"/>
        <v>20.170000000000002</v>
      </c>
      <c r="M105" s="13">
        <v>14.5</v>
      </c>
      <c r="N105" s="11">
        <f t="shared" si="15"/>
        <v>61.67</v>
      </c>
      <c r="O105" s="12">
        <f t="shared" si="16"/>
        <v>98</v>
      </c>
      <c r="P105" s="12" t="str">
        <f t="shared" si="17"/>
        <v>SI</v>
      </c>
      <c r="Q105" s="17"/>
    </row>
    <row r="106" spans="1:17">
      <c r="A106" t="s">
        <v>550</v>
      </c>
      <c r="B106" s="13">
        <v>7.5</v>
      </c>
      <c r="C106" s="13">
        <v>8</v>
      </c>
      <c r="D106">
        <v>100</v>
      </c>
      <c r="E106" s="13">
        <f t="shared" si="9"/>
        <v>10</v>
      </c>
      <c r="F106" s="3">
        <v>6564</v>
      </c>
      <c r="G106" s="4">
        <f t="shared" si="10"/>
        <v>0.63297974927675993</v>
      </c>
      <c r="H106" s="3">
        <v>6564</v>
      </c>
      <c r="I106" s="4">
        <f t="shared" si="11"/>
        <v>0.70240770465489566</v>
      </c>
      <c r="J106" s="3">
        <f t="shared" si="12"/>
        <v>0</v>
      </c>
      <c r="K106" s="4">
        <f t="shared" si="13"/>
        <v>0</v>
      </c>
      <c r="L106" s="13">
        <f t="shared" si="14"/>
        <v>21.64</v>
      </c>
      <c r="M106" s="13">
        <v>14.5</v>
      </c>
      <c r="N106" s="11">
        <f t="shared" si="15"/>
        <v>61.64</v>
      </c>
      <c r="O106" s="12">
        <f t="shared" si="16"/>
        <v>99</v>
      </c>
      <c r="P106" s="12" t="str">
        <f t="shared" si="17"/>
        <v>SI</v>
      </c>
      <c r="Q106" s="17"/>
    </row>
    <row r="107" spans="1:17">
      <c r="A107" t="s">
        <v>610</v>
      </c>
      <c r="B107" s="13">
        <v>12.5</v>
      </c>
      <c r="C107" s="13">
        <v>13.5</v>
      </c>
      <c r="D107">
        <v>100</v>
      </c>
      <c r="E107" s="13">
        <f t="shared" si="9"/>
        <v>10</v>
      </c>
      <c r="F107" s="3">
        <v>7731</v>
      </c>
      <c r="G107" s="4">
        <f t="shared" si="10"/>
        <v>0.7455159112825458</v>
      </c>
      <c r="H107" s="3">
        <v>7731</v>
      </c>
      <c r="I107" s="4">
        <f t="shared" si="11"/>
        <v>0.82728731942215084</v>
      </c>
      <c r="J107" s="3">
        <f t="shared" si="12"/>
        <v>0</v>
      </c>
      <c r="K107" s="4">
        <f t="shared" si="13"/>
        <v>0</v>
      </c>
      <c r="L107" s="13">
        <f t="shared" si="14"/>
        <v>25.49</v>
      </c>
      <c r="M107" s="13">
        <v>0</v>
      </c>
      <c r="N107" s="11">
        <f t="shared" si="15"/>
        <v>61.49</v>
      </c>
      <c r="O107" s="12">
        <f t="shared" si="16"/>
        <v>100</v>
      </c>
      <c r="P107" s="12" t="str">
        <f t="shared" si="17"/>
        <v>SI</v>
      </c>
      <c r="Q107" s="17"/>
    </row>
    <row r="108" spans="1:17">
      <c r="A108" t="s">
        <v>156</v>
      </c>
      <c r="B108" s="13">
        <v>11.5</v>
      </c>
      <c r="C108" s="13">
        <v>11</v>
      </c>
      <c r="D108">
        <v>100</v>
      </c>
      <c r="E108" s="13">
        <f t="shared" si="9"/>
        <v>10</v>
      </c>
      <c r="F108" s="3">
        <v>4201</v>
      </c>
      <c r="G108" s="4">
        <f t="shared" si="10"/>
        <v>0.40511089681774348</v>
      </c>
      <c r="H108" s="3">
        <v>4201</v>
      </c>
      <c r="I108" s="4">
        <f t="shared" si="11"/>
        <v>0.44954521134296416</v>
      </c>
      <c r="J108" s="3">
        <f t="shared" si="12"/>
        <v>0</v>
      </c>
      <c r="K108" s="4">
        <f t="shared" si="13"/>
        <v>0</v>
      </c>
      <c r="L108" s="13">
        <f t="shared" si="14"/>
        <v>13.85</v>
      </c>
      <c r="M108" s="13">
        <v>15</v>
      </c>
      <c r="N108" s="11">
        <f t="shared" si="15"/>
        <v>61.35</v>
      </c>
      <c r="O108" s="12">
        <f t="shared" si="16"/>
        <v>101</v>
      </c>
      <c r="P108" s="12" t="str">
        <f t="shared" si="17"/>
        <v>SI</v>
      </c>
      <c r="Q108" s="17"/>
    </row>
    <row r="109" spans="1:17">
      <c r="A109" t="s">
        <v>611</v>
      </c>
      <c r="B109" s="13">
        <v>10</v>
      </c>
      <c r="C109" s="13">
        <v>9</v>
      </c>
      <c r="D109">
        <v>100</v>
      </c>
      <c r="E109" s="13">
        <f t="shared" si="9"/>
        <v>10</v>
      </c>
      <c r="F109" s="3">
        <v>5530</v>
      </c>
      <c r="G109" s="4">
        <f t="shared" si="10"/>
        <v>0.5332690453230472</v>
      </c>
      <c r="H109" s="3">
        <v>5530</v>
      </c>
      <c r="I109" s="4">
        <f t="shared" si="11"/>
        <v>0.59176029962546817</v>
      </c>
      <c r="J109" s="3">
        <f t="shared" si="12"/>
        <v>0</v>
      </c>
      <c r="K109" s="4">
        <f t="shared" si="13"/>
        <v>0</v>
      </c>
      <c r="L109" s="13">
        <f t="shared" si="14"/>
        <v>18.23</v>
      </c>
      <c r="M109" s="13">
        <v>14</v>
      </c>
      <c r="N109" s="11">
        <f t="shared" si="15"/>
        <v>61.23</v>
      </c>
      <c r="O109" s="12">
        <f t="shared" si="16"/>
        <v>102</v>
      </c>
      <c r="P109" s="12" t="str">
        <f t="shared" si="17"/>
        <v>SI</v>
      </c>
      <c r="Q109" s="17"/>
    </row>
    <row r="110" spans="1:17">
      <c r="A110" t="s">
        <v>612</v>
      </c>
      <c r="B110" s="13">
        <v>7.5</v>
      </c>
      <c r="C110" s="13">
        <v>11.5</v>
      </c>
      <c r="D110">
        <v>100</v>
      </c>
      <c r="E110" s="13">
        <f t="shared" si="9"/>
        <v>10</v>
      </c>
      <c r="F110" s="3">
        <v>6567</v>
      </c>
      <c r="G110" s="4">
        <f t="shared" si="10"/>
        <v>0.63326904532304729</v>
      </c>
      <c r="H110" s="3">
        <v>6567</v>
      </c>
      <c r="I110" s="4">
        <f t="shared" si="11"/>
        <v>0.70272873194221508</v>
      </c>
      <c r="J110" s="3">
        <f t="shared" si="12"/>
        <v>0</v>
      </c>
      <c r="K110" s="4">
        <f t="shared" si="13"/>
        <v>0</v>
      </c>
      <c r="L110" s="13">
        <f t="shared" si="14"/>
        <v>21.65</v>
      </c>
      <c r="M110" s="13">
        <v>10.5</v>
      </c>
      <c r="N110" s="11">
        <f t="shared" si="15"/>
        <v>61.15</v>
      </c>
      <c r="O110" s="12">
        <f t="shared" si="16"/>
        <v>103</v>
      </c>
      <c r="P110" s="12" t="str">
        <f t="shared" si="17"/>
        <v>SI</v>
      </c>
      <c r="Q110" s="17"/>
    </row>
    <row r="111" spans="1:17">
      <c r="A111" t="s">
        <v>168</v>
      </c>
      <c r="B111" s="13">
        <v>10.5</v>
      </c>
      <c r="C111" s="13">
        <v>10.5</v>
      </c>
      <c r="D111">
        <v>100</v>
      </c>
      <c r="E111" s="13">
        <f t="shared" si="9"/>
        <v>10</v>
      </c>
      <c r="F111" s="3">
        <v>4921</v>
      </c>
      <c r="G111" s="4">
        <f t="shared" si="10"/>
        <v>0.47454194792671167</v>
      </c>
      <c r="H111" s="3">
        <v>4921</v>
      </c>
      <c r="I111" s="4">
        <f t="shared" si="11"/>
        <v>0.52659176029962551</v>
      </c>
      <c r="J111" s="3">
        <f t="shared" si="12"/>
        <v>0</v>
      </c>
      <c r="K111" s="4">
        <f t="shared" si="13"/>
        <v>0</v>
      </c>
      <c r="L111" s="13">
        <f t="shared" si="14"/>
        <v>16.23</v>
      </c>
      <c r="M111" s="13">
        <v>13.5</v>
      </c>
      <c r="N111" s="11">
        <f t="shared" si="15"/>
        <v>60.73</v>
      </c>
      <c r="O111" s="12">
        <f t="shared" si="16"/>
        <v>104</v>
      </c>
      <c r="P111" s="12" t="str">
        <f t="shared" si="17"/>
        <v>SI</v>
      </c>
      <c r="Q111" s="17"/>
    </row>
    <row r="112" spans="1:17">
      <c r="A112" t="s">
        <v>501</v>
      </c>
      <c r="B112" s="13">
        <v>12.5</v>
      </c>
      <c r="C112" s="13">
        <v>11</v>
      </c>
      <c r="D112">
        <v>100</v>
      </c>
      <c r="E112" s="13">
        <f t="shared" si="9"/>
        <v>10</v>
      </c>
      <c r="F112" s="3">
        <v>3469</v>
      </c>
      <c r="G112" s="4">
        <f t="shared" si="10"/>
        <v>0.33452266152362586</v>
      </c>
      <c r="H112" s="3">
        <v>3469</v>
      </c>
      <c r="I112" s="4">
        <f t="shared" si="11"/>
        <v>0.37121455323702512</v>
      </c>
      <c r="J112" s="3">
        <f t="shared" si="12"/>
        <v>0</v>
      </c>
      <c r="K112" s="4">
        <f t="shared" si="13"/>
        <v>0</v>
      </c>
      <c r="L112" s="13">
        <f t="shared" si="14"/>
        <v>11.44</v>
      </c>
      <c r="M112" s="13">
        <v>15.5</v>
      </c>
      <c r="N112" s="11">
        <f t="shared" si="15"/>
        <v>60.44</v>
      </c>
      <c r="O112" s="12">
        <f t="shared" si="16"/>
        <v>105</v>
      </c>
      <c r="P112" s="12" t="str">
        <f t="shared" si="17"/>
        <v>SI</v>
      </c>
      <c r="Q112" s="17"/>
    </row>
    <row r="113" spans="1:17">
      <c r="A113" t="s">
        <v>171</v>
      </c>
      <c r="B113" s="13">
        <v>10</v>
      </c>
      <c r="C113" s="13">
        <v>9</v>
      </c>
      <c r="D113">
        <v>100</v>
      </c>
      <c r="E113" s="13">
        <f t="shared" si="9"/>
        <v>10</v>
      </c>
      <c r="F113" s="3">
        <v>5867</v>
      </c>
      <c r="G113" s="4">
        <f t="shared" si="10"/>
        <v>0.56576663452266152</v>
      </c>
      <c r="H113" s="3">
        <v>5867</v>
      </c>
      <c r="I113" s="4">
        <f t="shared" si="11"/>
        <v>0.62782236490101662</v>
      </c>
      <c r="J113" s="3">
        <f t="shared" si="12"/>
        <v>0</v>
      </c>
      <c r="K113" s="4">
        <f t="shared" si="13"/>
        <v>0</v>
      </c>
      <c r="L113" s="13">
        <f t="shared" si="14"/>
        <v>19.350000000000001</v>
      </c>
      <c r="M113" s="13">
        <v>12</v>
      </c>
      <c r="N113" s="11">
        <f t="shared" si="15"/>
        <v>60.35</v>
      </c>
      <c r="O113" s="12">
        <f t="shared" si="16"/>
        <v>106</v>
      </c>
      <c r="P113" s="12" t="str">
        <f t="shared" si="17"/>
        <v>SI</v>
      </c>
      <c r="Q113" s="17"/>
    </row>
    <row r="114" spans="1:17">
      <c r="A114" t="s">
        <v>551</v>
      </c>
      <c r="B114" s="13">
        <v>10</v>
      </c>
      <c r="C114" s="13">
        <v>9</v>
      </c>
      <c r="D114">
        <v>100</v>
      </c>
      <c r="E114" s="13">
        <f t="shared" si="9"/>
        <v>10</v>
      </c>
      <c r="F114" s="3">
        <v>4830</v>
      </c>
      <c r="G114" s="4">
        <f t="shared" si="10"/>
        <v>0.46576663452266154</v>
      </c>
      <c r="H114" s="3">
        <v>4292</v>
      </c>
      <c r="I114" s="4">
        <f t="shared" si="11"/>
        <v>0.45928303905831996</v>
      </c>
      <c r="J114" s="3">
        <f t="shared" si="12"/>
        <v>538</v>
      </c>
      <c r="K114" s="4">
        <f t="shared" si="13"/>
        <v>8.8676446349101698E-2</v>
      </c>
      <c r="L114" s="13">
        <f t="shared" si="14"/>
        <v>15.48</v>
      </c>
      <c r="M114" s="13">
        <v>15.5</v>
      </c>
      <c r="N114" s="11">
        <f t="shared" si="15"/>
        <v>59.98</v>
      </c>
      <c r="O114" s="12">
        <f t="shared" si="16"/>
        <v>107</v>
      </c>
      <c r="P114" s="12" t="str">
        <f t="shared" si="17"/>
        <v>SI</v>
      </c>
      <c r="Q114" s="17"/>
    </row>
    <row r="115" spans="1:17">
      <c r="A115" t="s">
        <v>181</v>
      </c>
      <c r="B115" s="13">
        <v>9</v>
      </c>
      <c r="C115" s="13">
        <v>7.5</v>
      </c>
      <c r="D115">
        <v>100</v>
      </c>
      <c r="E115" s="13">
        <f t="shared" si="9"/>
        <v>10</v>
      </c>
      <c r="F115" s="3">
        <v>5843</v>
      </c>
      <c r="G115" s="4">
        <f t="shared" si="10"/>
        <v>0.56345226615236255</v>
      </c>
      <c r="H115" s="3">
        <v>5843</v>
      </c>
      <c r="I115" s="4">
        <f t="shared" si="11"/>
        <v>0.62525414660246126</v>
      </c>
      <c r="J115" s="3">
        <f t="shared" si="12"/>
        <v>0</v>
      </c>
      <c r="K115" s="4">
        <f t="shared" si="13"/>
        <v>0</v>
      </c>
      <c r="L115" s="13">
        <f t="shared" si="14"/>
        <v>19.27</v>
      </c>
      <c r="M115" s="13">
        <v>14</v>
      </c>
      <c r="N115" s="11">
        <f t="shared" si="15"/>
        <v>59.77</v>
      </c>
      <c r="O115" s="12">
        <f t="shared" si="16"/>
        <v>108.5</v>
      </c>
      <c r="P115" s="12" t="str">
        <f t="shared" si="17"/>
        <v>SI</v>
      </c>
      <c r="Q115" s="17"/>
    </row>
    <row r="116" spans="1:17">
      <c r="A116" t="s">
        <v>502</v>
      </c>
      <c r="B116" s="13">
        <v>8.5</v>
      </c>
      <c r="C116" s="13">
        <v>8.5</v>
      </c>
      <c r="D116">
        <v>100</v>
      </c>
      <c r="E116" s="13">
        <f t="shared" si="9"/>
        <v>10</v>
      </c>
      <c r="F116" s="3">
        <v>5843</v>
      </c>
      <c r="G116" s="4">
        <f t="shared" si="10"/>
        <v>0.56345226615236255</v>
      </c>
      <c r="H116" s="3">
        <v>5843</v>
      </c>
      <c r="I116" s="4">
        <f t="shared" si="11"/>
        <v>0.62525414660246126</v>
      </c>
      <c r="J116" s="3">
        <f t="shared" si="12"/>
        <v>0</v>
      </c>
      <c r="K116" s="4">
        <f t="shared" si="13"/>
        <v>0</v>
      </c>
      <c r="L116" s="13">
        <f t="shared" si="14"/>
        <v>19.27</v>
      </c>
      <c r="M116" s="13">
        <v>13.5</v>
      </c>
      <c r="N116" s="11">
        <f t="shared" si="15"/>
        <v>59.77</v>
      </c>
      <c r="O116" s="12">
        <f t="shared" si="16"/>
        <v>108.5</v>
      </c>
      <c r="P116" s="12" t="str">
        <f t="shared" si="17"/>
        <v>SI</v>
      </c>
      <c r="Q116" s="17"/>
    </row>
    <row r="117" spans="1:17">
      <c r="A117" t="s">
        <v>504</v>
      </c>
      <c r="B117" s="13">
        <v>10</v>
      </c>
      <c r="C117" s="13">
        <v>10.5</v>
      </c>
      <c r="D117">
        <v>100</v>
      </c>
      <c r="E117" s="13">
        <f t="shared" si="9"/>
        <v>10</v>
      </c>
      <c r="F117" s="3">
        <v>4124</v>
      </c>
      <c r="G117" s="4">
        <f t="shared" si="10"/>
        <v>0.39768563162970105</v>
      </c>
      <c r="H117" s="3">
        <v>4124</v>
      </c>
      <c r="I117" s="4">
        <f t="shared" si="11"/>
        <v>0.44130551096843229</v>
      </c>
      <c r="J117" s="3">
        <f t="shared" si="12"/>
        <v>0</v>
      </c>
      <c r="K117" s="4">
        <f t="shared" si="13"/>
        <v>0</v>
      </c>
      <c r="L117" s="13">
        <f t="shared" si="14"/>
        <v>13.6</v>
      </c>
      <c r="M117" s="13">
        <v>15.5</v>
      </c>
      <c r="N117" s="11">
        <f t="shared" si="15"/>
        <v>59.6</v>
      </c>
      <c r="O117" s="12">
        <f t="shared" si="16"/>
        <v>110</v>
      </c>
      <c r="P117" s="12" t="str">
        <f t="shared" si="17"/>
        <v>SI</v>
      </c>
      <c r="Q117" s="17"/>
    </row>
    <row r="118" spans="1:17">
      <c r="A118" t="s">
        <v>552</v>
      </c>
      <c r="B118" s="13">
        <v>10</v>
      </c>
      <c r="C118" s="13">
        <v>12.5</v>
      </c>
      <c r="D118">
        <v>100</v>
      </c>
      <c r="E118" s="13">
        <f t="shared" si="9"/>
        <v>10</v>
      </c>
      <c r="F118" s="3">
        <v>4688</v>
      </c>
      <c r="G118" s="4">
        <f t="shared" si="10"/>
        <v>0.45207328833172611</v>
      </c>
      <c r="H118" s="3">
        <v>2678</v>
      </c>
      <c r="I118" s="4">
        <f t="shared" si="11"/>
        <v>0.28657035848047085</v>
      </c>
      <c r="J118" s="3">
        <f t="shared" si="12"/>
        <v>2010</v>
      </c>
      <c r="K118" s="4">
        <f t="shared" si="13"/>
        <v>0.33130047799571455</v>
      </c>
      <c r="L118" s="13">
        <f t="shared" si="14"/>
        <v>13.81</v>
      </c>
      <c r="M118" s="13">
        <v>13</v>
      </c>
      <c r="N118" s="11">
        <f t="shared" si="15"/>
        <v>59.31</v>
      </c>
      <c r="O118" s="12">
        <f t="shared" si="16"/>
        <v>111</v>
      </c>
      <c r="P118" s="12" t="str">
        <f t="shared" si="17"/>
        <v>SI</v>
      </c>
      <c r="Q118" s="17"/>
    </row>
    <row r="119" spans="1:17">
      <c r="A119" t="s">
        <v>613</v>
      </c>
      <c r="B119" s="13">
        <v>9.5</v>
      </c>
      <c r="C119" s="13">
        <v>6.5</v>
      </c>
      <c r="D119">
        <v>100</v>
      </c>
      <c r="E119" s="13">
        <f t="shared" si="9"/>
        <v>10</v>
      </c>
      <c r="F119" s="3">
        <v>5843</v>
      </c>
      <c r="G119" s="4">
        <f t="shared" si="10"/>
        <v>0.56345226615236255</v>
      </c>
      <c r="H119" s="3">
        <v>5843</v>
      </c>
      <c r="I119" s="4">
        <f t="shared" si="11"/>
        <v>0.62525414660246126</v>
      </c>
      <c r="J119" s="3">
        <f t="shared" si="12"/>
        <v>0</v>
      </c>
      <c r="K119" s="4">
        <f t="shared" si="13"/>
        <v>0</v>
      </c>
      <c r="L119" s="13">
        <f t="shared" si="14"/>
        <v>19.27</v>
      </c>
      <c r="M119" s="13">
        <v>14</v>
      </c>
      <c r="N119" s="11">
        <f t="shared" si="15"/>
        <v>59.27</v>
      </c>
      <c r="O119" s="12">
        <f t="shared" si="16"/>
        <v>112</v>
      </c>
      <c r="P119" s="12" t="str">
        <f t="shared" si="17"/>
        <v>SI</v>
      </c>
      <c r="Q119" s="17"/>
    </row>
    <row r="120" spans="1:17">
      <c r="A120" t="s">
        <v>614</v>
      </c>
      <c r="B120" s="13">
        <v>9.5</v>
      </c>
      <c r="C120" s="13">
        <v>6</v>
      </c>
      <c r="D120">
        <v>100</v>
      </c>
      <c r="E120" s="13">
        <f t="shared" si="9"/>
        <v>10</v>
      </c>
      <c r="F120" s="3">
        <v>5920</v>
      </c>
      <c r="G120" s="4">
        <f t="shared" si="10"/>
        <v>0.57087753134040498</v>
      </c>
      <c r="H120" s="3">
        <v>5447</v>
      </c>
      <c r="I120" s="4">
        <f t="shared" si="11"/>
        <v>0.58287854467629752</v>
      </c>
      <c r="J120" s="3">
        <f t="shared" si="12"/>
        <v>473</v>
      </c>
      <c r="K120" s="4">
        <f t="shared" si="13"/>
        <v>7.7962749299489043E-2</v>
      </c>
      <c r="L120" s="13">
        <f t="shared" si="14"/>
        <v>19.13</v>
      </c>
      <c r="M120" s="13">
        <v>14</v>
      </c>
      <c r="N120" s="11">
        <f t="shared" si="15"/>
        <v>58.63</v>
      </c>
      <c r="O120" s="12">
        <f t="shared" si="16"/>
        <v>113</v>
      </c>
      <c r="P120" s="12" t="str">
        <f t="shared" si="17"/>
        <v>SI</v>
      </c>
      <c r="Q120" s="17"/>
    </row>
    <row r="121" spans="1:17">
      <c r="A121" t="s">
        <v>553</v>
      </c>
      <c r="B121" s="13">
        <v>10</v>
      </c>
      <c r="C121" s="13">
        <v>11.5</v>
      </c>
      <c r="D121">
        <v>100</v>
      </c>
      <c r="E121" s="13">
        <f t="shared" si="9"/>
        <v>10</v>
      </c>
      <c r="F121" s="3">
        <v>3644</v>
      </c>
      <c r="G121" s="4">
        <f t="shared" si="10"/>
        <v>0.35139826422372228</v>
      </c>
      <c r="H121" s="3">
        <v>3644</v>
      </c>
      <c r="I121" s="4">
        <f t="shared" si="11"/>
        <v>0.3899411449973248</v>
      </c>
      <c r="J121" s="3">
        <f t="shared" si="12"/>
        <v>0</v>
      </c>
      <c r="K121" s="4">
        <f t="shared" si="13"/>
        <v>0</v>
      </c>
      <c r="L121" s="13">
        <f t="shared" si="14"/>
        <v>12.02</v>
      </c>
      <c r="M121" s="13">
        <v>15</v>
      </c>
      <c r="N121" s="11">
        <f t="shared" si="15"/>
        <v>58.52</v>
      </c>
      <c r="O121" s="12">
        <f t="shared" si="16"/>
        <v>114</v>
      </c>
      <c r="P121" s="12" t="str">
        <f t="shared" si="17"/>
        <v>SI</v>
      </c>
      <c r="Q121" s="17"/>
    </row>
    <row r="122" spans="1:17">
      <c r="A122" t="s">
        <v>205</v>
      </c>
      <c r="B122" s="13">
        <v>11</v>
      </c>
      <c r="C122" s="13">
        <v>12</v>
      </c>
      <c r="D122">
        <v>100</v>
      </c>
      <c r="E122" s="13">
        <f t="shared" si="9"/>
        <v>10</v>
      </c>
      <c r="F122" s="3">
        <v>3361</v>
      </c>
      <c r="G122" s="4">
        <f t="shared" si="10"/>
        <v>0.32410800385728061</v>
      </c>
      <c r="H122" s="3">
        <v>3361</v>
      </c>
      <c r="I122" s="4">
        <f t="shared" si="11"/>
        <v>0.35965757089352596</v>
      </c>
      <c r="J122" s="3">
        <f t="shared" si="12"/>
        <v>0</v>
      </c>
      <c r="K122" s="4">
        <f t="shared" si="13"/>
        <v>0</v>
      </c>
      <c r="L122" s="13">
        <f t="shared" si="14"/>
        <v>11.08</v>
      </c>
      <c r="M122" s="13">
        <v>13.5</v>
      </c>
      <c r="N122" s="11">
        <f t="shared" si="15"/>
        <v>57.58</v>
      </c>
      <c r="O122" s="12">
        <f t="shared" si="16"/>
        <v>115</v>
      </c>
      <c r="P122" s="12" t="str">
        <f t="shared" si="17"/>
        <v>SI</v>
      </c>
      <c r="Q122" s="17"/>
    </row>
    <row r="123" spans="1:17">
      <c r="A123" t="s">
        <v>203</v>
      </c>
      <c r="B123" s="13">
        <v>10.5</v>
      </c>
      <c r="C123" s="13">
        <v>7</v>
      </c>
      <c r="D123">
        <v>100</v>
      </c>
      <c r="E123" s="13">
        <f t="shared" si="9"/>
        <v>10</v>
      </c>
      <c r="F123" s="3">
        <v>5912</v>
      </c>
      <c r="G123" s="4">
        <f t="shared" si="10"/>
        <v>0.57010607521697199</v>
      </c>
      <c r="H123" s="3">
        <v>5874</v>
      </c>
      <c r="I123" s="4">
        <f t="shared" si="11"/>
        <v>0.62857142857142856</v>
      </c>
      <c r="J123" s="3">
        <f t="shared" si="12"/>
        <v>38</v>
      </c>
      <c r="K123" s="4">
        <f t="shared" si="13"/>
        <v>6.2633921213120156E-3</v>
      </c>
      <c r="L123" s="13">
        <f t="shared" si="14"/>
        <v>19.46</v>
      </c>
      <c r="M123" s="13">
        <v>10.5</v>
      </c>
      <c r="N123" s="11">
        <f t="shared" si="15"/>
        <v>57.46</v>
      </c>
      <c r="O123" s="12">
        <f t="shared" si="16"/>
        <v>116</v>
      </c>
      <c r="P123" s="12" t="str">
        <f t="shared" si="17"/>
        <v>SI</v>
      </c>
      <c r="Q123" s="17"/>
    </row>
    <row r="124" spans="1:17">
      <c r="A124" t="s">
        <v>615</v>
      </c>
      <c r="B124" s="13">
        <v>9.5</v>
      </c>
      <c r="C124" s="13">
        <v>8</v>
      </c>
      <c r="D124">
        <v>100</v>
      </c>
      <c r="E124" s="13">
        <f t="shared" si="9"/>
        <v>10</v>
      </c>
      <c r="F124" s="3">
        <v>5566</v>
      </c>
      <c r="G124" s="4">
        <f t="shared" si="10"/>
        <v>0.53674059787849571</v>
      </c>
      <c r="H124" s="3">
        <v>5566</v>
      </c>
      <c r="I124" s="4">
        <f t="shared" si="11"/>
        <v>0.5956126270733012</v>
      </c>
      <c r="J124" s="3">
        <f t="shared" si="12"/>
        <v>0</v>
      </c>
      <c r="K124" s="4">
        <f t="shared" si="13"/>
        <v>0</v>
      </c>
      <c r="L124" s="13">
        <f t="shared" si="14"/>
        <v>18.350000000000001</v>
      </c>
      <c r="M124" s="13">
        <v>11.5</v>
      </c>
      <c r="N124" s="11">
        <f t="shared" si="15"/>
        <v>57.35</v>
      </c>
      <c r="O124" s="12">
        <f t="shared" si="16"/>
        <v>117</v>
      </c>
      <c r="P124" s="12" t="str">
        <f t="shared" si="17"/>
        <v>SI</v>
      </c>
      <c r="Q124" s="17"/>
    </row>
    <row r="125" spans="1:17">
      <c r="A125" t="s">
        <v>616</v>
      </c>
      <c r="B125" s="13">
        <v>9.5</v>
      </c>
      <c r="C125" s="13">
        <v>8</v>
      </c>
      <c r="D125">
        <v>100</v>
      </c>
      <c r="E125" s="13">
        <f t="shared" si="9"/>
        <v>10</v>
      </c>
      <c r="F125" s="3">
        <v>4915</v>
      </c>
      <c r="G125" s="4">
        <f t="shared" si="10"/>
        <v>0.47396335583413696</v>
      </c>
      <c r="H125" s="3">
        <v>4915</v>
      </c>
      <c r="I125" s="4">
        <f t="shared" si="11"/>
        <v>0.52594970572498667</v>
      </c>
      <c r="J125" s="3">
        <f t="shared" si="12"/>
        <v>0</v>
      </c>
      <c r="K125" s="4">
        <f t="shared" si="13"/>
        <v>0</v>
      </c>
      <c r="L125" s="13">
        <f t="shared" si="14"/>
        <v>16.21</v>
      </c>
      <c r="M125" s="13">
        <v>13.5</v>
      </c>
      <c r="N125" s="11">
        <f t="shared" si="15"/>
        <v>57.21</v>
      </c>
      <c r="O125" s="12">
        <f t="shared" si="16"/>
        <v>118</v>
      </c>
      <c r="P125" s="12" t="str">
        <f t="shared" si="17"/>
        <v>SI</v>
      </c>
      <c r="Q125" s="17"/>
    </row>
    <row r="126" spans="1:17">
      <c r="A126" t="s">
        <v>213</v>
      </c>
      <c r="B126" s="13">
        <v>10.5</v>
      </c>
      <c r="C126" s="13">
        <v>10</v>
      </c>
      <c r="D126">
        <v>100</v>
      </c>
      <c r="E126" s="13">
        <f t="shared" si="9"/>
        <v>10</v>
      </c>
      <c r="F126" s="3">
        <v>3855</v>
      </c>
      <c r="G126" s="4">
        <f t="shared" si="10"/>
        <v>0.37174541947926709</v>
      </c>
      <c r="H126" s="3">
        <v>3855</v>
      </c>
      <c r="I126" s="4">
        <f t="shared" si="11"/>
        <v>0.41252006420545745</v>
      </c>
      <c r="J126" s="3">
        <f t="shared" si="12"/>
        <v>0</v>
      </c>
      <c r="K126" s="4">
        <f t="shared" si="13"/>
        <v>0</v>
      </c>
      <c r="L126" s="13">
        <f t="shared" si="14"/>
        <v>12.71</v>
      </c>
      <c r="M126" s="13">
        <v>13.5</v>
      </c>
      <c r="N126" s="11">
        <f t="shared" si="15"/>
        <v>56.71</v>
      </c>
      <c r="O126" s="12">
        <f t="shared" si="16"/>
        <v>119</v>
      </c>
      <c r="P126" s="12" t="str">
        <f t="shared" si="17"/>
        <v>SI</v>
      </c>
      <c r="Q126" s="17"/>
    </row>
    <row r="127" spans="1:17">
      <c r="A127" t="s">
        <v>206</v>
      </c>
      <c r="B127" s="13">
        <v>14.5</v>
      </c>
      <c r="C127" s="13">
        <v>13.5</v>
      </c>
      <c r="D127">
        <v>100</v>
      </c>
      <c r="E127" s="13">
        <f t="shared" si="9"/>
        <v>10</v>
      </c>
      <c r="F127" s="3">
        <v>6113</v>
      </c>
      <c r="G127" s="4">
        <f t="shared" si="10"/>
        <v>0.5894889103182257</v>
      </c>
      <c r="H127" s="3">
        <v>3927</v>
      </c>
      <c r="I127" s="4">
        <f t="shared" si="11"/>
        <v>0.42022471910112358</v>
      </c>
      <c r="J127" s="3">
        <f t="shared" si="12"/>
        <v>2186</v>
      </c>
      <c r="K127" s="4">
        <f t="shared" si="13"/>
        <v>0.3603098730838965</v>
      </c>
      <c r="L127" s="13">
        <f t="shared" si="14"/>
        <v>18.36</v>
      </c>
      <c r="M127" s="13">
        <v>0</v>
      </c>
      <c r="N127" s="11">
        <f t="shared" si="15"/>
        <v>56.36</v>
      </c>
      <c r="O127" s="12">
        <f t="shared" si="16"/>
        <v>120</v>
      </c>
      <c r="P127" s="12" t="str">
        <f t="shared" si="17"/>
        <v>SI</v>
      </c>
      <c r="Q127" s="17" t="s">
        <v>55</v>
      </c>
    </row>
    <row r="128" spans="1:17">
      <c r="A128" t="s">
        <v>217</v>
      </c>
      <c r="B128" s="13">
        <v>9</v>
      </c>
      <c r="C128" s="13">
        <v>10.5</v>
      </c>
      <c r="D128">
        <v>100</v>
      </c>
      <c r="E128" s="13">
        <f t="shared" si="9"/>
        <v>10</v>
      </c>
      <c r="F128" s="3">
        <v>4016</v>
      </c>
      <c r="G128" s="4">
        <f t="shared" si="10"/>
        <v>0.38727097396335586</v>
      </c>
      <c r="H128" s="3">
        <v>4016</v>
      </c>
      <c r="I128" s="4">
        <f t="shared" si="11"/>
        <v>0.42974852862493312</v>
      </c>
      <c r="J128" s="3">
        <f t="shared" si="12"/>
        <v>0</v>
      </c>
      <c r="K128" s="4">
        <f t="shared" si="13"/>
        <v>0</v>
      </c>
      <c r="L128" s="13">
        <f t="shared" si="14"/>
        <v>13.24</v>
      </c>
      <c r="M128" s="13">
        <v>13.5</v>
      </c>
      <c r="N128" s="11">
        <f t="shared" si="15"/>
        <v>56.24</v>
      </c>
      <c r="O128" s="12">
        <f t="shared" si="16"/>
        <v>121</v>
      </c>
      <c r="P128" s="12" t="str">
        <f t="shared" si="17"/>
        <v>SI</v>
      </c>
      <c r="Q128" s="17"/>
    </row>
    <row r="129" spans="1:17">
      <c r="A129" t="s">
        <v>554</v>
      </c>
      <c r="B129" s="13">
        <v>9.5</v>
      </c>
      <c r="C129" s="13">
        <v>10.5</v>
      </c>
      <c r="D129">
        <v>100</v>
      </c>
      <c r="E129" s="13">
        <f t="shared" si="9"/>
        <v>10</v>
      </c>
      <c r="F129" s="3">
        <v>4165</v>
      </c>
      <c r="G129" s="4">
        <f t="shared" si="10"/>
        <v>0.40163934426229508</v>
      </c>
      <c r="H129" s="3">
        <v>4165</v>
      </c>
      <c r="I129" s="4">
        <f t="shared" si="11"/>
        <v>0.44569288389513106</v>
      </c>
      <c r="J129" s="3">
        <f t="shared" si="12"/>
        <v>0</v>
      </c>
      <c r="K129" s="4">
        <f t="shared" si="13"/>
        <v>0</v>
      </c>
      <c r="L129" s="13">
        <f t="shared" si="14"/>
        <v>13.73</v>
      </c>
      <c r="M129" s="13">
        <v>12.5</v>
      </c>
      <c r="N129" s="11">
        <f t="shared" si="15"/>
        <v>56.23</v>
      </c>
      <c r="O129" s="12">
        <f t="shared" si="16"/>
        <v>122</v>
      </c>
      <c r="P129" s="12" t="str">
        <f t="shared" si="17"/>
        <v>SI</v>
      </c>
      <c r="Q129" s="17"/>
    </row>
    <row r="130" spans="1:17">
      <c r="A130" t="s">
        <v>617</v>
      </c>
      <c r="B130" s="13">
        <v>10.5</v>
      </c>
      <c r="C130" s="13">
        <v>9.5</v>
      </c>
      <c r="D130">
        <v>100</v>
      </c>
      <c r="E130" s="13">
        <f t="shared" si="9"/>
        <v>10</v>
      </c>
      <c r="F130" s="3">
        <v>4046</v>
      </c>
      <c r="G130" s="4">
        <f t="shared" si="10"/>
        <v>0.39016393442622949</v>
      </c>
      <c r="H130" s="3">
        <v>4046</v>
      </c>
      <c r="I130" s="4">
        <f t="shared" si="11"/>
        <v>0.43295880149812732</v>
      </c>
      <c r="J130" s="3">
        <f t="shared" si="12"/>
        <v>0</v>
      </c>
      <c r="K130" s="4">
        <f t="shared" si="13"/>
        <v>0</v>
      </c>
      <c r="L130" s="13">
        <f t="shared" si="14"/>
        <v>13.34</v>
      </c>
      <c r="M130" s="13">
        <v>12</v>
      </c>
      <c r="N130" s="11">
        <f t="shared" si="15"/>
        <v>55.34</v>
      </c>
      <c r="O130" s="12">
        <f t="shared" si="16"/>
        <v>123</v>
      </c>
      <c r="P130" s="12" t="str">
        <f t="shared" si="17"/>
        <v>SI</v>
      </c>
      <c r="Q130" s="17"/>
    </row>
    <row r="131" spans="1:17">
      <c r="A131" t="s">
        <v>232</v>
      </c>
      <c r="B131" s="13">
        <v>10</v>
      </c>
      <c r="C131" s="13">
        <v>8.5</v>
      </c>
      <c r="D131">
        <v>100</v>
      </c>
      <c r="E131" s="13">
        <f t="shared" si="9"/>
        <v>10</v>
      </c>
      <c r="F131" s="3">
        <v>4156</v>
      </c>
      <c r="G131" s="4">
        <f t="shared" si="10"/>
        <v>0.40077145612343296</v>
      </c>
      <c r="H131" s="3">
        <v>4114</v>
      </c>
      <c r="I131" s="4">
        <f t="shared" si="11"/>
        <v>0.44023542001070093</v>
      </c>
      <c r="J131" s="3">
        <f t="shared" si="12"/>
        <v>42</v>
      </c>
      <c r="K131" s="4">
        <f t="shared" si="13"/>
        <v>6.9226965551343334E-3</v>
      </c>
      <c r="L131" s="13">
        <f t="shared" si="14"/>
        <v>13.67</v>
      </c>
      <c r="M131" s="13">
        <v>12</v>
      </c>
      <c r="N131" s="11">
        <f t="shared" si="15"/>
        <v>54.17</v>
      </c>
      <c r="O131" s="12">
        <f t="shared" si="16"/>
        <v>124</v>
      </c>
      <c r="P131" s="12" t="str">
        <f t="shared" si="17"/>
        <v>SI</v>
      </c>
      <c r="Q131" s="17"/>
    </row>
    <row r="132" spans="1:17">
      <c r="A132" t="s">
        <v>618</v>
      </c>
      <c r="B132" s="13">
        <v>10</v>
      </c>
      <c r="C132" s="13">
        <v>7.5</v>
      </c>
      <c r="D132">
        <v>100</v>
      </c>
      <c r="E132" s="13">
        <f t="shared" si="9"/>
        <v>10</v>
      </c>
      <c r="F132" s="3">
        <v>4542</v>
      </c>
      <c r="G132" s="4">
        <f t="shared" si="10"/>
        <v>0.43799421407907424</v>
      </c>
      <c r="H132" s="3">
        <v>4542</v>
      </c>
      <c r="I132" s="4">
        <f t="shared" si="11"/>
        <v>0.48603531300160513</v>
      </c>
      <c r="J132" s="3">
        <f t="shared" si="12"/>
        <v>0</v>
      </c>
      <c r="K132" s="4">
        <f t="shared" si="13"/>
        <v>0</v>
      </c>
      <c r="L132" s="13">
        <f t="shared" si="14"/>
        <v>14.98</v>
      </c>
      <c r="M132" s="13">
        <v>11.5</v>
      </c>
      <c r="N132" s="11">
        <f t="shared" si="15"/>
        <v>53.98</v>
      </c>
      <c r="O132" s="12">
        <f t="shared" si="16"/>
        <v>125</v>
      </c>
      <c r="P132" s="12" t="str">
        <f t="shared" si="17"/>
        <v>SI</v>
      </c>
      <c r="Q132" s="17"/>
    </row>
    <row r="133" spans="1:17">
      <c r="A133" t="s">
        <v>619</v>
      </c>
      <c r="B133" s="13">
        <v>7.5</v>
      </c>
      <c r="C133" s="13">
        <v>9.5</v>
      </c>
      <c r="D133">
        <v>100</v>
      </c>
      <c r="E133" s="13">
        <f t="shared" si="9"/>
        <v>10</v>
      </c>
      <c r="F133" s="3">
        <v>4233</v>
      </c>
      <c r="G133" s="4">
        <f t="shared" si="10"/>
        <v>0.40819672131147539</v>
      </c>
      <c r="H133" s="3">
        <v>4233</v>
      </c>
      <c r="I133" s="4">
        <f t="shared" si="11"/>
        <v>0.45296950240770467</v>
      </c>
      <c r="J133" s="3">
        <f t="shared" si="12"/>
        <v>0</v>
      </c>
      <c r="K133" s="4">
        <f t="shared" si="13"/>
        <v>0</v>
      </c>
      <c r="L133" s="13">
        <f t="shared" si="14"/>
        <v>13.96</v>
      </c>
      <c r="M133" s="13">
        <v>12.5</v>
      </c>
      <c r="N133" s="11">
        <f t="shared" si="15"/>
        <v>53.46</v>
      </c>
      <c r="O133" s="12">
        <f t="shared" si="16"/>
        <v>126</v>
      </c>
      <c r="P133" s="12" t="str">
        <f t="shared" si="17"/>
        <v>SI</v>
      </c>
      <c r="Q133" s="17"/>
    </row>
    <row r="134" spans="1:17">
      <c r="A134" t="s">
        <v>239</v>
      </c>
      <c r="B134" s="13">
        <v>6</v>
      </c>
      <c r="C134" s="13">
        <v>10.5</v>
      </c>
      <c r="D134">
        <v>100</v>
      </c>
      <c r="E134" s="13">
        <f t="shared" si="9"/>
        <v>10</v>
      </c>
      <c r="F134" s="3">
        <v>4985</v>
      </c>
      <c r="G134" s="4">
        <f t="shared" si="10"/>
        <v>0.48071359691417553</v>
      </c>
      <c r="H134" s="3">
        <v>4985</v>
      </c>
      <c r="I134" s="4">
        <f t="shared" si="11"/>
        <v>0.53344034242910643</v>
      </c>
      <c r="J134" s="3">
        <f t="shared" si="12"/>
        <v>0</v>
      </c>
      <c r="K134" s="4">
        <f t="shared" si="13"/>
        <v>0</v>
      </c>
      <c r="L134" s="13">
        <f t="shared" si="14"/>
        <v>16.440000000000001</v>
      </c>
      <c r="M134" s="13">
        <v>10.5</v>
      </c>
      <c r="N134" s="11">
        <f t="shared" si="15"/>
        <v>53.44</v>
      </c>
      <c r="O134" s="12">
        <f t="shared" si="16"/>
        <v>127</v>
      </c>
      <c r="P134" s="12" t="str">
        <f t="shared" si="17"/>
        <v>SI</v>
      </c>
      <c r="Q134" s="17"/>
    </row>
    <row r="135" spans="1:17">
      <c r="A135" t="s">
        <v>620</v>
      </c>
      <c r="B135" s="13">
        <v>9</v>
      </c>
      <c r="C135" s="13">
        <v>9</v>
      </c>
      <c r="D135">
        <v>100</v>
      </c>
      <c r="E135" s="13">
        <f t="shared" si="9"/>
        <v>10</v>
      </c>
      <c r="F135" s="3">
        <v>5104</v>
      </c>
      <c r="G135" s="4">
        <f t="shared" si="10"/>
        <v>0.49218900675024108</v>
      </c>
      <c r="H135" s="3">
        <v>2617</v>
      </c>
      <c r="I135" s="4">
        <f t="shared" si="11"/>
        <v>0.28004280363830925</v>
      </c>
      <c r="J135" s="3">
        <f t="shared" si="12"/>
        <v>2487</v>
      </c>
      <c r="K135" s="4">
        <f t="shared" si="13"/>
        <v>0.40992253172902587</v>
      </c>
      <c r="L135" s="13">
        <f t="shared" si="14"/>
        <v>14.79</v>
      </c>
      <c r="M135" s="13">
        <v>10.5</v>
      </c>
      <c r="N135" s="11">
        <f t="shared" si="15"/>
        <v>53.29</v>
      </c>
      <c r="O135" s="12">
        <f t="shared" si="16"/>
        <v>128</v>
      </c>
      <c r="P135" s="12" t="str">
        <f t="shared" si="17"/>
        <v>SI</v>
      </c>
      <c r="Q135" s="17"/>
    </row>
    <row r="136" spans="1:17">
      <c r="A136" t="s">
        <v>556</v>
      </c>
      <c r="B136" s="13">
        <v>6</v>
      </c>
      <c r="C136" s="13">
        <v>9.5</v>
      </c>
      <c r="D136">
        <v>100</v>
      </c>
      <c r="E136" s="13">
        <f t="shared" ref="E136:E199" si="18">+ROUND(D136*10%,2)</f>
        <v>10</v>
      </c>
      <c r="F136" s="3">
        <v>5076</v>
      </c>
      <c r="G136" s="4">
        <f t="shared" ref="G136:G199" si="19">+F136/MAX(F:F)</f>
        <v>0.48948891031822567</v>
      </c>
      <c r="H136" s="3">
        <v>3958</v>
      </c>
      <c r="I136" s="4">
        <f t="shared" ref="I136:I199" si="20">+H136/MAX(H:H)</f>
        <v>0.42354200107009093</v>
      </c>
      <c r="J136" s="3">
        <f t="shared" ref="J136:J199" si="21">+F136-H136</f>
        <v>1118</v>
      </c>
      <c r="K136" s="4">
        <f t="shared" ref="K136:K199" si="22">+J136/MAX(J:J)</f>
        <v>0.18427558925333773</v>
      </c>
      <c r="L136" s="13">
        <f t="shared" ref="L136:L199" si="23">+ROUND((G136*30+I136*50+K136*20)*40%,2)</f>
        <v>15.82</v>
      </c>
      <c r="M136" s="13">
        <v>11</v>
      </c>
      <c r="N136" s="11">
        <f t="shared" ref="N136:N199" si="24">+ROUND(B136+C136+E136+L136+M136,2)</f>
        <v>52.32</v>
      </c>
      <c r="O136" s="12">
        <f t="shared" ref="O136:O199" si="25">+_xlfn.RANK.AVG(N136,N:N)</f>
        <v>129</v>
      </c>
      <c r="P136" s="12" t="str">
        <f t="shared" ref="P136:P199" si="26">+IF(N136&gt;=41,"SI","NO")</f>
        <v>SI</v>
      </c>
      <c r="Q136" s="17"/>
    </row>
    <row r="137" spans="1:17">
      <c r="A137" t="s">
        <v>621</v>
      </c>
      <c r="B137" s="13">
        <v>12.5</v>
      </c>
      <c r="C137" s="13">
        <v>10.5</v>
      </c>
      <c r="D137">
        <v>100</v>
      </c>
      <c r="E137" s="13">
        <f t="shared" si="18"/>
        <v>10</v>
      </c>
      <c r="F137" s="3">
        <v>5335</v>
      </c>
      <c r="G137" s="4">
        <f t="shared" si="19"/>
        <v>0.51446480231436842</v>
      </c>
      <c r="H137" s="3">
        <v>5335</v>
      </c>
      <c r="I137" s="4">
        <f t="shared" si="20"/>
        <v>0.57089352594970577</v>
      </c>
      <c r="J137" s="3">
        <f t="shared" si="21"/>
        <v>0</v>
      </c>
      <c r="K137" s="4">
        <f t="shared" si="22"/>
        <v>0</v>
      </c>
      <c r="L137" s="13">
        <f t="shared" si="23"/>
        <v>17.59</v>
      </c>
      <c r="M137" s="13">
        <v>0</v>
      </c>
      <c r="N137" s="11">
        <f t="shared" si="24"/>
        <v>50.59</v>
      </c>
      <c r="O137" s="12">
        <f t="shared" si="25"/>
        <v>130</v>
      </c>
      <c r="P137" s="12" t="str">
        <f t="shared" si="26"/>
        <v>SI</v>
      </c>
      <c r="Q137" s="17"/>
    </row>
    <row r="138" spans="1:17">
      <c r="A138" t="s">
        <v>622</v>
      </c>
      <c r="B138" s="13">
        <v>0</v>
      </c>
      <c r="C138" s="13">
        <v>9</v>
      </c>
      <c r="D138">
        <v>100</v>
      </c>
      <c r="E138" s="13">
        <f t="shared" si="18"/>
        <v>10</v>
      </c>
      <c r="F138" s="3">
        <v>9345</v>
      </c>
      <c r="G138" s="4">
        <f t="shared" si="19"/>
        <v>0.90115718418514945</v>
      </c>
      <c r="H138" s="3">
        <v>9345</v>
      </c>
      <c r="I138" s="4">
        <f t="shared" si="20"/>
        <v>1</v>
      </c>
      <c r="J138" s="3">
        <f t="shared" si="21"/>
        <v>0</v>
      </c>
      <c r="K138" s="4">
        <f t="shared" si="22"/>
        <v>0</v>
      </c>
      <c r="L138" s="13">
        <f t="shared" si="23"/>
        <v>30.81</v>
      </c>
      <c r="M138" s="13">
        <v>0</v>
      </c>
      <c r="N138" s="11">
        <f t="shared" si="24"/>
        <v>49.81</v>
      </c>
      <c r="O138" s="12">
        <f t="shared" si="25"/>
        <v>131</v>
      </c>
      <c r="P138" s="12" t="str">
        <f t="shared" si="26"/>
        <v>SI</v>
      </c>
      <c r="Q138" s="17"/>
    </row>
    <row r="139" spans="1:17">
      <c r="A139" t="s">
        <v>507</v>
      </c>
      <c r="B139" s="13">
        <v>8.5</v>
      </c>
      <c r="C139" s="13">
        <v>5</v>
      </c>
      <c r="D139">
        <v>100</v>
      </c>
      <c r="E139" s="13">
        <f t="shared" si="18"/>
        <v>10</v>
      </c>
      <c r="F139" s="3">
        <v>8506</v>
      </c>
      <c r="G139" s="4">
        <f t="shared" si="19"/>
        <v>0.82025072324011572</v>
      </c>
      <c r="H139" s="3">
        <v>4850</v>
      </c>
      <c r="I139" s="4">
        <f t="shared" si="20"/>
        <v>0.51899411449973243</v>
      </c>
      <c r="J139" s="3">
        <f t="shared" si="21"/>
        <v>3656</v>
      </c>
      <c r="K139" s="4">
        <f t="shared" si="22"/>
        <v>0.60260425251359817</v>
      </c>
      <c r="L139" s="13">
        <f t="shared" si="23"/>
        <v>25.04</v>
      </c>
      <c r="M139" s="13">
        <v>0</v>
      </c>
      <c r="N139" s="11">
        <f t="shared" si="24"/>
        <v>48.54</v>
      </c>
      <c r="O139" s="12">
        <f t="shared" si="25"/>
        <v>132</v>
      </c>
      <c r="P139" s="12" t="str">
        <f t="shared" si="26"/>
        <v>SI</v>
      </c>
      <c r="Q139" s="17"/>
    </row>
    <row r="140" spans="1:17">
      <c r="A140" t="s">
        <v>623</v>
      </c>
      <c r="B140" s="13">
        <v>9.5</v>
      </c>
      <c r="C140" s="13">
        <v>8</v>
      </c>
      <c r="D140">
        <v>93</v>
      </c>
      <c r="E140" s="13">
        <f t="shared" si="18"/>
        <v>9.3000000000000007</v>
      </c>
      <c r="F140" s="3">
        <v>6546</v>
      </c>
      <c r="G140" s="4">
        <f t="shared" si="19"/>
        <v>0.63124397299903567</v>
      </c>
      <c r="H140" s="3">
        <v>6546</v>
      </c>
      <c r="I140" s="4">
        <f t="shared" si="20"/>
        <v>0.70048154093097914</v>
      </c>
      <c r="J140" s="3">
        <f t="shared" si="21"/>
        <v>0</v>
      </c>
      <c r="K140" s="4">
        <f t="shared" si="22"/>
        <v>0</v>
      </c>
      <c r="L140" s="13">
        <f t="shared" si="23"/>
        <v>21.58</v>
      </c>
      <c r="M140" s="13">
        <v>0</v>
      </c>
      <c r="N140" s="11">
        <f t="shared" si="24"/>
        <v>48.38</v>
      </c>
      <c r="O140" s="12">
        <f t="shared" si="25"/>
        <v>133</v>
      </c>
      <c r="P140" s="12" t="str">
        <f t="shared" si="26"/>
        <v>SI</v>
      </c>
      <c r="Q140" s="17"/>
    </row>
    <row r="141" spans="1:17">
      <c r="A141" t="s">
        <v>559</v>
      </c>
      <c r="B141" s="13">
        <v>8.5</v>
      </c>
      <c r="C141" s="13">
        <v>9.5</v>
      </c>
      <c r="D141">
        <v>100</v>
      </c>
      <c r="E141" s="13">
        <f t="shared" si="18"/>
        <v>10</v>
      </c>
      <c r="F141" s="3">
        <v>5843</v>
      </c>
      <c r="G141" s="4">
        <f t="shared" si="19"/>
        <v>0.56345226615236255</v>
      </c>
      <c r="H141" s="3">
        <v>5843</v>
      </c>
      <c r="I141" s="4">
        <f t="shared" si="20"/>
        <v>0.62525414660246126</v>
      </c>
      <c r="J141" s="3">
        <f t="shared" si="21"/>
        <v>0</v>
      </c>
      <c r="K141" s="4">
        <f t="shared" si="22"/>
        <v>0</v>
      </c>
      <c r="L141" s="13">
        <f t="shared" si="23"/>
        <v>19.27</v>
      </c>
      <c r="M141" s="13">
        <v>0</v>
      </c>
      <c r="N141" s="11">
        <f t="shared" si="24"/>
        <v>47.27</v>
      </c>
      <c r="O141" s="12">
        <f t="shared" si="25"/>
        <v>134</v>
      </c>
      <c r="P141" s="12" t="str">
        <f t="shared" si="26"/>
        <v>SI</v>
      </c>
      <c r="Q141" s="17"/>
    </row>
    <row r="142" spans="1:17">
      <c r="A142" t="s">
        <v>560</v>
      </c>
      <c r="B142" s="13">
        <v>8</v>
      </c>
      <c r="C142" s="13">
        <v>11.5</v>
      </c>
      <c r="D142">
        <v>100</v>
      </c>
      <c r="E142" s="13">
        <f t="shared" si="18"/>
        <v>10</v>
      </c>
      <c r="F142" s="3">
        <v>5034</v>
      </c>
      <c r="G142" s="4">
        <f t="shared" si="19"/>
        <v>0.4854387656702025</v>
      </c>
      <c r="H142" s="3">
        <v>5034</v>
      </c>
      <c r="I142" s="4">
        <f t="shared" si="20"/>
        <v>0.53868378812199036</v>
      </c>
      <c r="J142" s="3">
        <f t="shared" si="21"/>
        <v>0</v>
      </c>
      <c r="K142" s="4">
        <f t="shared" si="22"/>
        <v>0</v>
      </c>
      <c r="L142" s="13">
        <f t="shared" si="23"/>
        <v>16.600000000000001</v>
      </c>
      <c r="M142" s="13">
        <v>0</v>
      </c>
      <c r="N142" s="11">
        <f t="shared" si="24"/>
        <v>46.1</v>
      </c>
      <c r="O142" s="12">
        <f t="shared" si="25"/>
        <v>135</v>
      </c>
      <c r="P142" s="12" t="str">
        <f t="shared" si="26"/>
        <v>SI</v>
      </c>
      <c r="Q142" s="17"/>
    </row>
    <row r="143" spans="1:17">
      <c r="A143" t="s">
        <v>561</v>
      </c>
      <c r="B143" s="13">
        <v>7</v>
      </c>
      <c r="C143" s="13">
        <v>8</v>
      </c>
      <c r="D143">
        <v>100</v>
      </c>
      <c r="E143" s="13">
        <f t="shared" si="18"/>
        <v>10</v>
      </c>
      <c r="F143" s="3">
        <v>5843</v>
      </c>
      <c r="G143" s="4">
        <f t="shared" si="19"/>
        <v>0.56345226615236255</v>
      </c>
      <c r="H143" s="3">
        <v>5843</v>
      </c>
      <c r="I143" s="4">
        <f t="shared" si="20"/>
        <v>0.62525414660246126</v>
      </c>
      <c r="J143" s="3">
        <f t="shared" si="21"/>
        <v>0</v>
      </c>
      <c r="K143" s="4">
        <f t="shared" si="22"/>
        <v>0</v>
      </c>
      <c r="L143" s="13">
        <f t="shared" si="23"/>
        <v>19.27</v>
      </c>
      <c r="M143" s="13">
        <v>0</v>
      </c>
      <c r="N143" s="11">
        <f t="shared" si="24"/>
        <v>44.27</v>
      </c>
      <c r="O143" s="12">
        <f t="shared" si="25"/>
        <v>136</v>
      </c>
      <c r="P143" s="12" t="str">
        <f t="shared" si="26"/>
        <v>SI</v>
      </c>
      <c r="Q143" s="17"/>
    </row>
    <row r="144" spans="1:17">
      <c r="A144" t="s">
        <v>562</v>
      </c>
      <c r="B144" s="13">
        <v>8.5</v>
      </c>
      <c r="C144" s="13">
        <v>11.5</v>
      </c>
      <c r="D144">
        <v>100</v>
      </c>
      <c r="E144" s="13">
        <f t="shared" si="18"/>
        <v>10</v>
      </c>
      <c r="F144" s="3">
        <v>4143</v>
      </c>
      <c r="G144" s="4">
        <f t="shared" si="19"/>
        <v>0.39951783992285439</v>
      </c>
      <c r="H144" s="3">
        <v>4143</v>
      </c>
      <c r="I144" s="4">
        <f t="shared" si="20"/>
        <v>0.44333868378812197</v>
      </c>
      <c r="J144" s="3">
        <f t="shared" si="21"/>
        <v>0</v>
      </c>
      <c r="K144" s="4">
        <f t="shared" si="22"/>
        <v>0</v>
      </c>
      <c r="L144" s="13">
        <f t="shared" si="23"/>
        <v>13.66</v>
      </c>
      <c r="M144" s="13">
        <v>0</v>
      </c>
      <c r="N144" s="11">
        <f t="shared" si="24"/>
        <v>43.66</v>
      </c>
      <c r="O144" s="12">
        <f t="shared" si="25"/>
        <v>137</v>
      </c>
      <c r="P144" s="12" t="str">
        <f t="shared" si="26"/>
        <v>SI</v>
      </c>
      <c r="Q144" s="17"/>
    </row>
    <row r="145" spans="1:17">
      <c r="A145" t="s">
        <v>563</v>
      </c>
      <c r="B145" s="13">
        <v>10</v>
      </c>
      <c r="C145" s="13">
        <v>10</v>
      </c>
      <c r="D145">
        <v>100</v>
      </c>
      <c r="E145" s="13">
        <f t="shared" si="18"/>
        <v>10</v>
      </c>
      <c r="F145" s="3">
        <v>4109</v>
      </c>
      <c r="G145" s="4">
        <f t="shared" si="19"/>
        <v>0.39623915139826421</v>
      </c>
      <c r="H145" s="3">
        <v>4109</v>
      </c>
      <c r="I145" s="4">
        <f t="shared" si="20"/>
        <v>0.43970037453183519</v>
      </c>
      <c r="J145" s="3">
        <f t="shared" si="21"/>
        <v>0</v>
      </c>
      <c r="K145" s="4">
        <f t="shared" si="22"/>
        <v>0</v>
      </c>
      <c r="L145" s="13">
        <f t="shared" si="23"/>
        <v>13.55</v>
      </c>
      <c r="M145" s="13">
        <v>0</v>
      </c>
      <c r="N145" s="11">
        <f t="shared" si="24"/>
        <v>43.55</v>
      </c>
      <c r="O145" s="12">
        <f t="shared" si="25"/>
        <v>138</v>
      </c>
      <c r="P145" s="12" t="str">
        <f t="shared" si="26"/>
        <v>SI</v>
      </c>
      <c r="Q145" s="17"/>
    </row>
    <row r="146" spans="1:17">
      <c r="A146" t="s">
        <v>303</v>
      </c>
      <c r="B146" s="13">
        <v>0</v>
      </c>
      <c r="C146" s="13">
        <v>11.5</v>
      </c>
      <c r="D146">
        <v>100</v>
      </c>
      <c r="E146" s="13">
        <f t="shared" si="18"/>
        <v>10</v>
      </c>
      <c r="F146" s="3">
        <v>6201</v>
      </c>
      <c r="G146" s="4">
        <f t="shared" si="19"/>
        <v>0.59797492767598848</v>
      </c>
      <c r="H146" s="3">
        <v>6201</v>
      </c>
      <c r="I146" s="4">
        <f t="shared" si="20"/>
        <v>0.66356340288924553</v>
      </c>
      <c r="J146" s="3">
        <f t="shared" si="21"/>
        <v>0</v>
      </c>
      <c r="K146" s="4">
        <f t="shared" si="22"/>
        <v>0</v>
      </c>
      <c r="L146" s="13">
        <f t="shared" si="23"/>
        <v>20.45</v>
      </c>
      <c r="M146" s="13">
        <v>0</v>
      </c>
      <c r="N146" s="11">
        <f t="shared" si="24"/>
        <v>41.95</v>
      </c>
      <c r="O146" s="12">
        <f t="shared" si="25"/>
        <v>139</v>
      </c>
      <c r="P146" s="12" t="str">
        <f t="shared" si="26"/>
        <v>SI</v>
      </c>
      <c r="Q146" s="17"/>
    </row>
    <row r="147" spans="1:17">
      <c r="A147" t="s">
        <v>304</v>
      </c>
      <c r="B147" s="13">
        <v>6</v>
      </c>
      <c r="C147" s="13">
        <v>6.5</v>
      </c>
      <c r="D147">
        <v>100</v>
      </c>
      <c r="E147" s="13">
        <f t="shared" si="18"/>
        <v>10</v>
      </c>
      <c r="F147" s="3">
        <v>5843</v>
      </c>
      <c r="G147" s="4">
        <f t="shared" si="19"/>
        <v>0.56345226615236255</v>
      </c>
      <c r="H147" s="3">
        <v>5843</v>
      </c>
      <c r="I147" s="4">
        <f t="shared" si="20"/>
        <v>0.62525414660246126</v>
      </c>
      <c r="J147" s="3">
        <f t="shared" si="21"/>
        <v>0</v>
      </c>
      <c r="K147" s="4">
        <f t="shared" si="22"/>
        <v>0</v>
      </c>
      <c r="L147" s="13">
        <f t="shared" si="23"/>
        <v>19.27</v>
      </c>
      <c r="M147" s="13">
        <v>0</v>
      </c>
      <c r="N147" s="11">
        <f t="shared" si="24"/>
        <v>41.77</v>
      </c>
      <c r="O147" s="12">
        <f t="shared" si="25"/>
        <v>140</v>
      </c>
      <c r="P147" s="12" t="str">
        <f t="shared" si="26"/>
        <v>SI</v>
      </c>
      <c r="Q147" s="17"/>
    </row>
    <row r="148" spans="1:17">
      <c r="A148" t="s">
        <v>509</v>
      </c>
      <c r="B148" s="13">
        <v>0</v>
      </c>
      <c r="C148" s="13">
        <v>12</v>
      </c>
      <c r="D148">
        <v>100</v>
      </c>
      <c r="E148" s="13">
        <f t="shared" si="18"/>
        <v>10</v>
      </c>
      <c r="F148" s="3">
        <v>5843</v>
      </c>
      <c r="G148" s="4">
        <f t="shared" si="19"/>
        <v>0.56345226615236255</v>
      </c>
      <c r="H148" s="3">
        <v>5843</v>
      </c>
      <c r="I148" s="4">
        <f t="shared" si="20"/>
        <v>0.62525414660246126</v>
      </c>
      <c r="J148" s="3">
        <f t="shared" si="21"/>
        <v>0</v>
      </c>
      <c r="K148" s="4">
        <f t="shared" si="22"/>
        <v>0</v>
      </c>
      <c r="L148" s="13">
        <f t="shared" si="23"/>
        <v>19.27</v>
      </c>
      <c r="M148" s="13">
        <v>0</v>
      </c>
      <c r="N148" s="11">
        <f t="shared" si="24"/>
        <v>41.27</v>
      </c>
      <c r="O148" s="12">
        <f t="shared" si="25"/>
        <v>141</v>
      </c>
      <c r="P148" s="12" t="str">
        <f t="shared" si="26"/>
        <v>SI</v>
      </c>
      <c r="Q148" s="17"/>
    </row>
    <row r="149" spans="1:17">
      <c r="A149" t="s">
        <v>624</v>
      </c>
      <c r="B149" s="13">
        <v>0</v>
      </c>
      <c r="C149" s="13">
        <v>0</v>
      </c>
      <c r="D149">
        <v>100</v>
      </c>
      <c r="E149" s="13">
        <f t="shared" si="18"/>
        <v>10</v>
      </c>
      <c r="F149" s="3">
        <v>9331</v>
      </c>
      <c r="G149" s="4">
        <f t="shared" si="19"/>
        <v>0.89980713596914175</v>
      </c>
      <c r="H149" s="3">
        <v>9331</v>
      </c>
      <c r="I149" s="4">
        <f t="shared" si="20"/>
        <v>0.998501872659176</v>
      </c>
      <c r="J149" s="3">
        <f t="shared" si="21"/>
        <v>0</v>
      </c>
      <c r="K149" s="4">
        <f t="shared" si="22"/>
        <v>0</v>
      </c>
      <c r="L149" s="13">
        <f t="shared" si="23"/>
        <v>30.77</v>
      </c>
      <c r="M149" s="13">
        <v>0</v>
      </c>
      <c r="N149" s="11">
        <f t="shared" si="24"/>
        <v>40.770000000000003</v>
      </c>
      <c r="O149" s="12">
        <f t="shared" si="25"/>
        <v>142</v>
      </c>
      <c r="P149" s="12" t="str">
        <f t="shared" si="26"/>
        <v>NO</v>
      </c>
      <c r="Q149" s="17"/>
    </row>
    <row r="150" spans="1:17">
      <c r="A150" t="s">
        <v>564</v>
      </c>
      <c r="B150" s="13">
        <v>0</v>
      </c>
      <c r="C150" s="13">
        <v>6</v>
      </c>
      <c r="D150">
        <v>100</v>
      </c>
      <c r="E150" s="13">
        <f t="shared" si="18"/>
        <v>10</v>
      </c>
      <c r="F150" s="3">
        <v>7372</v>
      </c>
      <c r="G150" s="4">
        <f t="shared" si="19"/>
        <v>0.71089681774349089</v>
      </c>
      <c r="H150" s="3">
        <v>7372</v>
      </c>
      <c r="I150" s="4">
        <f t="shared" si="20"/>
        <v>0.78887105403959334</v>
      </c>
      <c r="J150" s="3">
        <f t="shared" si="21"/>
        <v>0</v>
      </c>
      <c r="K150" s="4">
        <f t="shared" si="22"/>
        <v>0</v>
      </c>
      <c r="L150" s="13">
        <f t="shared" si="23"/>
        <v>24.31</v>
      </c>
      <c r="M150" s="13">
        <v>0</v>
      </c>
      <c r="N150" s="11">
        <f t="shared" si="24"/>
        <v>40.31</v>
      </c>
      <c r="O150" s="12">
        <f t="shared" si="25"/>
        <v>143</v>
      </c>
      <c r="P150" s="12" t="str">
        <f t="shared" si="26"/>
        <v>NO</v>
      </c>
      <c r="Q150" s="17"/>
    </row>
    <row r="151" spans="1:17">
      <c r="A151" t="s">
        <v>307</v>
      </c>
      <c r="B151" s="13">
        <v>0</v>
      </c>
      <c r="C151" s="13">
        <v>10.5</v>
      </c>
      <c r="D151">
        <v>100</v>
      </c>
      <c r="E151" s="13">
        <f t="shared" si="18"/>
        <v>10</v>
      </c>
      <c r="F151" s="3">
        <v>5843</v>
      </c>
      <c r="G151" s="4">
        <f t="shared" si="19"/>
        <v>0.56345226615236255</v>
      </c>
      <c r="H151" s="3">
        <v>5843</v>
      </c>
      <c r="I151" s="4">
        <f t="shared" si="20"/>
        <v>0.62525414660246126</v>
      </c>
      <c r="J151" s="3">
        <f t="shared" si="21"/>
        <v>0</v>
      </c>
      <c r="K151" s="4">
        <f t="shared" si="22"/>
        <v>0</v>
      </c>
      <c r="L151" s="13">
        <f t="shared" si="23"/>
        <v>19.27</v>
      </c>
      <c r="M151" s="13">
        <v>0</v>
      </c>
      <c r="N151" s="11">
        <f t="shared" si="24"/>
        <v>39.770000000000003</v>
      </c>
      <c r="O151" s="12">
        <f t="shared" si="25"/>
        <v>144</v>
      </c>
      <c r="P151" s="12" t="str">
        <f t="shared" si="26"/>
        <v>NO</v>
      </c>
      <c r="Q151" s="17"/>
    </row>
    <row r="152" spans="1:17">
      <c r="A152" t="s">
        <v>625</v>
      </c>
      <c r="B152" s="13">
        <v>5.5</v>
      </c>
      <c r="C152" s="13">
        <v>4</v>
      </c>
      <c r="D152">
        <v>100</v>
      </c>
      <c r="E152" s="13">
        <f t="shared" si="18"/>
        <v>10</v>
      </c>
      <c r="F152" s="3">
        <v>3575</v>
      </c>
      <c r="G152" s="4">
        <f t="shared" si="19"/>
        <v>0.34474445515911284</v>
      </c>
      <c r="H152" s="3">
        <v>3575</v>
      </c>
      <c r="I152" s="4">
        <f t="shared" si="20"/>
        <v>0.38255751738897809</v>
      </c>
      <c r="J152" s="3">
        <f t="shared" si="21"/>
        <v>0</v>
      </c>
      <c r="K152" s="4">
        <f t="shared" si="22"/>
        <v>0</v>
      </c>
      <c r="L152" s="13">
        <f t="shared" si="23"/>
        <v>11.79</v>
      </c>
      <c r="M152" s="13">
        <v>7.5</v>
      </c>
      <c r="N152" s="11">
        <f t="shared" si="24"/>
        <v>38.79</v>
      </c>
      <c r="O152" s="12">
        <f t="shared" si="25"/>
        <v>145</v>
      </c>
      <c r="P152" s="12" t="str">
        <f t="shared" si="26"/>
        <v>NO</v>
      </c>
      <c r="Q152" s="17"/>
    </row>
    <row r="153" spans="1:17">
      <c r="A153" t="s">
        <v>511</v>
      </c>
      <c r="B153" s="13">
        <v>0</v>
      </c>
      <c r="C153" s="13">
        <v>7</v>
      </c>
      <c r="D153">
        <v>100</v>
      </c>
      <c r="E153" s="13">
        <f t="shared" si="18"/>
        <v>10</v>
      </c>
      <c r="F153" s="3">
        <v>6491</v>
      </c>
      <c r="G153" s="4">
        <f t="shared" si="19"/>
        <v>0.62594021215043394</v>
      </c>
      <c r="H153" s="3">
        <v>6491</v>
      </c>
      <c r="I153" s="4">
        <f t="shared" si="20"/>
        <v>0.69459604066345637</v>
      </c>
      <c r="J153" s="3">
        <f t="shared" si="21"/>
        <v>0</v>
      </c>
      <c r="K153" s="4">
        <f t="shared" si="22"/>
        <v>0</v>
      </c>
      <c r="L153" s="13">
        <f t="shared" si="23"/>
        <v>21.4</v>
      </c>
      <c r="M153" s="13">
        <v>0</v>
      </c>
      <c r="N153" s="11">
        <f t="shared" si="24"/>
        <v>38.4</v>
      </c>
      <c r="O153" s="12">
        <f t="shared" si="25"/>
        <v>146</v>
      </c>
      <c r="P153" s="12" t="str">
        <f t="shared" si="26"/>
        <v>NO</v>
      </c>
      <c r="Q153" s="17"/>
    </row>
    <row r="154" spans="1:17">
      <c r="A154" t="s">
        <v>626</v>
      </c>
      <c r="B154" s="13">
        <v>0</v>
      </c>
      <c r="C154" s="13">
        <v>8</v>
      </c>
      <c r="D154">
        <v>100</v>
      </c>
      <c r="E154" s="13">
        <f t="shared" si="18"/>
        <v>10</v>
      </c>
      <c r="F154" s="3">
        <v>6035</v>
      </c>
      <c r="G154" s="4">
        <f t="shared" si="19"/>
        <v>0.58196721311475408</v>
      </c>
      <c r="H154" s="3">
        <v>6035</v>
      </c>
      <c r="I154" s="4">
        <f t="shared" si="20"/>
        <v>0.64579989299090423</v>
      </c>
      <c r="J154" s="3">
        <f t="shared" si="21"/>
        <v>0</v>
      </c>
      <c r="K154" s="4">
        <f t="shared" si="22"/>
        <v>0</v>
      </c>
      <c r="L154" s="13">
        <f t="shared" si="23"/>
        <v>19.899999999999999</v>
      </c>
      <c r="M154" s="13">
        <v>0</v>
      </c>
      <c r="N154" s="11">
        <f t="shared" si="24"/>
        <v>37.9</v>
      </c>
      <c r="O154" s="12">
        <f t="shared" si="25"/>
        <v>147</v>
      </c>
      <c r="P154" s="12" t="str">
        <f t="shared" si="26"/>
        <v>NO</v>
      </c>
      <c r="Q154" s="17"/>
    </row>
    <row r="155" spans="1:17">
      <c r="A155" t="s">
        <v>566</v>
      </c>
      <c r="B155" s="13">
        <v>0</v>
      </c>
      <c r="C155" s="13">
        <v>0</v>
      </c>
      <c r="D155">
        <v>100</v>
      </c>
      <c r="E155" s="13">
        <f t="shared" si="18"/>
        <v>10</v>
      </c>
      <c r="F155" s="3">
        <v>9780</v>
      </c>
      <c r="G155" s="4">
        <f t="shared" si="19"/>
        <v>0.9431051108968177</v>
      </c>
      <c r="H155" s="3">
        <v>3713</v>
      </c>
      <c r="I155" s="4">
        <f t="shared" si="20"/>
        <v>0.39732477260567151</v>
      </c>
      <c r="J155" s="3">
        <f t="shared" si="21"/>
        <v>6067</v>
      </c>
      <c r="K155" s="4">
        <f t="shared" si="22"/>
        <v>1</v>
      </c>
      <c r="L155" s="13">
        <f t="shared" si="23"/>
        <v>27.26</v>
      </c>
      <c r="M155" s="13">
        <v>0</v>
      </c>
      <c r="N155" s="11">
        <f t="shared" si="24"/>
        <v>37.26</v>
      </c>
      <c r="O155" s="12">
        <f t="shared" si="25"/>
        <v>148</v>
      </c>
      <c r="P155" s="12" t="str">
        <f t="shared" si="26"/>
        <v>NO</v>
      </c>
      <c r="Q155" s="17"/>
    </row>
    <row r="156" spans="1:17">
      <c r="A156" t="s">
        <v>567</v>
      </c>
      <c r="B156" s="13">
        <v>0</v>
      </c>
      <c r="C156" s="13">
        <v>10.5</v>
      </c>
      <c r="D156">
        <v>100</v>
      </c>
      <c r="E156" s="13">
        <f t="shared" si="18"/>
        <v>10</v>
      </c>
      <c r="F156" s="3">
        <v>5027</v>
      </c>
      <c r="G156" s="4">
        <f t="shared" si="19"/>
        <v>0.48476374156219865</v>
      </c>
      <c r="H156" s="3">
        <v>5027</v>
      </c>
      <c r="I156" s="4">
        <f t="shared" si="20"/>
        <v>0.53793472445157842</v>
      </c>
      <c r="J156" s="3">
        <f t="shared" si="21"/>
        <v>0</v>
      </c>
      <c r="K156" s="4">
        <f t="shared" si="22"/>
        <v>0</v>
      </c>
      <c r="L156" s="13">
        <f t="shared" si="23"/>
        <v>16.579999999999998</v>
      </c>
      <c r="M156" s="13">
        <v>0</v>
      </c>
      <c r="N156" s="11">
        <f t="shared" si="24"/>
        <v>37.08</v>
      </c>
      <c r="O156" s="12">
        <f t="shared" si="25"/>
        <v>149</v>
      </c>
      <c r="P156" s="12" t="str">
        <f t="shared" si="26"/>
        <v>NO</v>
      </c>
      <c r="Q156" s="17"/>
    </row>
    <row r="157" spans="1:17">
      <c r="A157" t="s">
        <v>512</v>
      </c>
      <c r="B157" s="13">
        <v>0</v>
      </c>
      <c r="C157" s="13">
        <v>0</v>
      </c>
      <c r="D157">
        <v>100</v>
      </c>
      <c r="E157" s="13">
        <f t="shared" si="18"/>
        <v>10</v>
      </c>
      <c r="F157" s="3">
        <v>8198</v>
      </c>
      <c r="G157" s="4">
        <f t="shared" si="19"/>
        <v>0.790549662487946</v>
      </c>
      <c r="H157" s="3">
        <v>8198</v>
      </c>
      <c r="I157" s="4">
        <f t="shared" si="20"/>
        <v>0.87726056714820755</v>
      </c>
      <c r="J157" s="3">
        <f t="shared" si="21"/>
        <v>0</v>
      </c>
      <c r="K157" s="4">
        <f t="shared" si="22"/>
        <v>0</v>
      </c>
      <c r="L157" s="13">
        <f t="shared" si="23"/>
        <v>27.03</v>
      </c>
      <c r="M157" s="13">
        <v>0</v>
      </c>
      <c r="N157" s="11">
        <f t="shared" si="24"/>
        <v>37.03</v>
      </c>
      <c r="O157" s="12">
        <f t="shared" si="25"/>
        <v>150</v>
      </c>
      <c r="P157" s="12" t="str">
        <f t="shared" si="26"/>
        <v>NO</v>
      </c>
      <c r="Q157" s="17"/>
    </row>
    <row r="158" spans="1:17">
      <c r="A158" t="s">
        <v>315</v>
      </c>
      <c r="B158" s="13">
        <v>0</v>
      </c>
      <c r="C158" s="13">
        <v>0</v>
      </c>
      <c r="D158">
        <v>100</v>
      </c>
      <c r="E158" s="13">
        <f t="shared" si="18"/>
        <v>10</v>
      </c>
      <c r="F158" s="3">
        <v>8183</v>
      </c>
      <c r="G158" s="4">
        <f t="shared" si="19"/>
        <v>0.78910318225650911</v>
      </c>
      <c r="H158" s="3">
        <v>8183</v>
      </c>
      <c r="I158" s="4">
        <f t="shared" si="20"/>
        <v>0.87565543071161045</v>
      </c>
      <c r="J158" s="3">
        <f t="shared" si="21"/>
        <v>0</v>
      </c>
      <c r="K158" s="4">
        <f t="shared" si="22"/>
        <v>0</v>
      </c>
      <c r="L158" s="13">
        <f t="shared" si="23"/>
        <v>26.98</v>
      </c>
      <c r="M158" s="13">
        <v>0</v>
      </c>
      <c r="N158" s="11">
        <f t="shared" si="24"/>
        <v>36.979999999999997</v>
      </c>
      <c r="O158" s="12">
        <f t="shared" si="25"/>
        <v>151</v>
      </c>
      <c r="P158" s="12" t="str">
        <f t="shared" si="26"/>
        <v>NO</v>
      </c>
      <c r="Q158" s="17"/>
    </row>
    <row r="159" spans="1:17">
      <c r="A159" t="s">
        <v>568</v>
      </c>
      <c r="B159" s="13">
        <v>0</v>
      </c>
      <c r="C159" s="13">
        <v>0</v>
      </c>
      <c r="D159">
        <v>100</v>
      </c>
      <c r="E159" s="13">
        <f t="shared" si="18"/>
        <v>10</v>
      </c>
      <c r="F159" s="3">
        <v>8519</v>
      </c>
      <c r="G159" s="4">
        <f t="shared" si="19"/>
        <v>0.82150433944069434</v>
      </c>
      <c r="H159" s="3">
        <v>6758</v>
      </c>
      <c r="I159" s="4">
        <f t="shared" si="20"/>
        <v>0.72316746923488495</v>
      </c>
      <c r="J159" s="3">
        <f t="shared" si="21"/>
        <v>1761</v>
      </c>
      <c r="K159" s="4">
        <f t="shared" si="22"/>
        <v>0.29025877699027525</v>
      </c>
      <c r="L159" s="13">
        <f t="shared" si="23"/>
        <v>26.64</v>
      </c>
      <c r="M159" s="13">
        <v>0</v>
      </c>
      <c r="N159" s="11">
        <f t="shared" si="24"/>
        <v>36.64</v>
      </c>
      <c r="O159" s="12">
        <f t="shared" si="25"/>
        <v>152</v>
      </c>
      <c r="P159" s="12" t="str">
        <f t="shared" si="26"/>
        <v>NO</v>
      </c>
      <c r="Q159" s="17"/>
    </row>
    <row r="160" spans="1:17">
      <c r="A160" t="s">
        <v>627</v>
      </c>
      <c r="B160" s="13">
        <v>0</v>
      </c>
      <c r="C160" s="13">
        <v>0</v>
      </c>
      <c r="D160">
        <v>100</v>
      </c>
      <c r="E160" s="13">
        <f t="shared" si="18"/>
        <v>10</v>
      </c>
      <c r="F160" s="3">
        <v>8004</v>
      </c>
      <c r="G160" s="4">
        <f t="shared" si="19"/>
        <v>0.7718418514946962</v>
      </c>
      <c r="H160" s="3">
        <v>8004</v>
      </c>
      <c r="I160" s="4">
        <f t="shared" si="20"/>
        <v>0.85650080256821826</v>
      </c>
      <c r="J160" s="3">
        <f t="shared" si="21"/>
        <v>0</v>
      </c>
      <c r="K160" s="4">
        <f t="shared" si="22"/>
        <v>0</v>
      </c>
      <c r="L160" s="13">
        <f t="shared" si="23"/>
        <v>26.39</v>
      </c>
      <c r="M160" s="13">
        <v>0</v>
      </c>
      <c r="N160" s="11">
        <f t="shared" si="24"/>
        <v>36.39</v>
      </c>
      <c r="O160" s="12">
        <f t="shared" si="25"/>
        <v>153</v>
      </c>
      <c r="P160" s="12" t="str">
        <f t="shared" si="26"/>
        <v>NO</v>
      </c>
      <c r="Q160" s="17"/>
    </row>
    <row r="161" spans="1:17">
      <c r="A161" t="s">
        <v>316</v>
      </c>
      <c r="B161" s="13">
        <v>0</v>
      </c>
      <c r="C161" s="13">
        <v>0</v>
      </c>
      <c r="D161">
        <v>100</v>
      </c>
      <c r="E161" s="13">
        <f t="shared" si="18"/>
        <v>10</v>
      </c>
      <c r="F161" s="3">
        <v>7988</v>
      </c>
      <c r="G161" s="4">
        <f t="shared" si="19"/>
        <v>0.77029893924783033</v>
      </c>
      <c r="H161" s="3">
        <v>7988</v>
      </c>
      <c r="I161" s="4">
        <f t="shared" si="20"/>
        <v>0.85478865703584805</v>
      </c>
      <c r="J161" s="3">
        <f t="shared" si="21"/>
        <v>0</v>
      </c>
      <c r="K161" s="4">
        <f t="shared" si="22"/>
        <v>0</v>
      </c>
      <c r="L161" s="13">
        <f t="shared" si="23"/>
        <v>26.34</v>
      </c>
      <c r="M161" s="13">
        <v>0</v>
      </c>
      <c r="N161" s="11">
        <f t="shared" si="24"/>
        <v>36.340000000000003</v>
      </c>
      <c r="O161" s="12">
        <f t="shared" si="25"/>
        <v>154</v>
      </c>
      <c r="P161" s="12" t="str">
        <f t="shared" si="26"/>
        <v>NO</v>
      </c>
      <c r="Q161" s="17"/>
    </row>
    <row r="162" spans="1:17">
      <c r="A162" t="s">
        <v>320</v>
      </c>
      <c r="B162" s="13">
        <v>0</v>
      </c>
      <c r="C162" s="13">
        <v>6.5</v>
      </c>
      <c r="D162">
        <v>100</v>
      </c>
      <c r="E162" s="13">
        <f t="shared" si="18"/>
        <v>10</v>
      </c>
      <c r="F162" s="3">
        <v>5889</v>
      </c>
      <c r="G162" s="4">
        <f t="shared" si="19"/>
        <v>0.56788813886210221</v>
      </c>
      <c r="H162" s="3">
        <v>5889</v>
      </c>
      <c r="I162" s="4">
        <f t="shared" si="20"/>
        <v>0.63017656500802566</v>
      </c>
      <c r="J162" s="3">
        <f t="shared" si="21"/>
        <v>0</v>
      </c>
      <c r="K162" s="4">
        <f t="shared" si="22"/>
        <v>0</v>
      </c>
      <c r="L162" s="13">
        <f t="shared" si="23"/>
        <v>19.420000000000002</v>
      </c>
      <c r="M162" s="13">
        <v>0</v>
      </c>
      <c r="N162" s="11">
        <f t="shared" si="24"/>
        <v>35.92</v>
      </c>
      <c r="O162" s="12">
        <f t="shared" si="25"/>
        <v>155</v>
      </c>
      <c r="P162" s="12" t="str">
        <f t="shared" si="26"/>
        <v>NO</v>
      </c>
      <c r="Q162" s="17"/>
    </row>
    <row r="163" spans="1:17">
      <c r="A163" t="s">
        <v>628</v>
      </c>
      <c r="B163" s="13">
        <v>0</v>
      </c>
      <c r="C163" s="13">
        <v>0</v>
      </c>
      <c r="D163">
        <v>100</v>
      </c>
      <c r="E163" s="13">
        <f t="shared" si="18"/>
        <v>10</v>
      </c>
      <c r="F163" s="3">
        <v>7670</v>
      </c>
      <c r="G163" s="4">
        <f t="shared" si="19"/>
        <v>0.73963355834136935</v>
      </c>
      <c r="H163" s="3">
        <v>7670</v>
      </c>
      <c r="I163" s="4">
        <f t="shared" si="20"/>
        <v>0.82075976457998934</v>
      </c>
      <c r="J163" s="3">
        <f t="shared" si="21"/>
        <v>0</v>
      </c>
      <c r="K163" s="4">
        <f t="shared" si="22"/>
        <v>0</v>
      </c>
      <c r="L163" s="13">
        <f t="shared" si="23"/>
        <v>25.29</v>
      </c>
      <c r="M163" s="13">
        <v>0</v>
      </c>
      <c r="N163" s="11">
        <f t="shared" si="24"/>
        <v>35.29</v>
      </c>
      <c r="O163" s="12">
        <f t="shared" si="25"/>
        <v>156</v>
      </c>
      <c r="P163" s="12" t="str">
        <f t="shared" si="26"/>
        <v>NO</v>
      </c>
      <c r="Q163" s="17"/>
    </row>
    <row r="164" spans="1:17">
      <c r="A164" t="s">
        <v>572</v>
      </c>
      <c r="B164" s="13">
        <v>0</v>
      </c>
      <c r="C164" s="13">
        <v>10.5</v>
      </c>
      <c r="D164">
        <v>100</v>
      </c>
      <c r="E164" s="13">
        <f t="shared" si="18"/>
        <v>10</v>
      </c>
      <c r="F164" s="3">
        <v>4096</v>
      </c>
      <c r="G164" s="4">
        <f t="shared" si="19"/>
        <v>0.39498553519768564</v>
      </c>
      <c r="H164" s="3">
        <v>4096</v>
      </c>
      <c r="I164" s="4">
        <f t="shared" si="20"/>
        <v>0.43830925628678435</v>
      </c>
      <c r="J164" s="3">
        <f t="shared" si="21"/>
        <v>0</v>
      </c>
      <c r="K164" s="4">
        <f t="shared" si="22"/>
        <v>0</v>
      </c>
      <c r="L164" s="13">
        <f t="shared" si="23"/>
        <v>13.51</v>
      </c>
      <c r="M164" s="13">
        <v>0</v>
      </c>
      <c r="N164" s="11">
        <f t="shared" si="24"/>
        <v>34.01</v>
      </c>
      <c r="O164" s="12">
        <f t="shared" si="25"/>
        <v>157</v>
      </c>
      <c r="P164" s="12" t="str">
        <f t="shared" si="26"/>
        <v>NO</v>
      </c>
      <c r="Q164" s="17"/>
    </row>
    <row r="165" spans="1:17">
      <c r="A165" t="s">
        <v>513</v>
      </c>
      <c r="B165" s="13">
        <v>0</v>
      </c>
      <c r="C165" s="13">
        <v>0</v>
      </c>
      <c r="D165">
        <v>100</v>
      </c>
      <c r="E165" s="13">
        <f t="shared" si="18"/>
        <v>10</v>
      </c>
      <c r="F165" s="3">
        <v>8519</v>
      </c>
      <c r="G165" s="4">
        <f t="shared" si="19"/>
        <v>0.82150433944069434</v>
      </c>
      <c r="H165" s="3">
        <v>3379</v>
      </c>
      <c r="I165" s="4">
        <f t="shared" si="20"/>
        <v>0.36158373461744248</v>
      </c>
      <c r="J165" s="3">
        <f t="shared" si="21"/>
        <v>5140</v>
      </c>
      <c r="K165" s="4">
        <f t="shared" si="22"/>
        <v>0.84720619746167791</v>
      </c>
      <c r="L165" s="13">
        <f t="shared" si="23"/>
        <v>23.87</v>
      </c>
      <c r="M165" s="13">
        <v>0</v>
      </c>
      <c r="N165" s="11">
        <f t="shared" si="24"/>
        <v>33.869999999999997</v>
      </c>
      <c r="O165" s="12">
        <f t="shared" si="25"/>
        <v>158</v>
      </c>
      <c r="P165" s="12" t="str">
        <f t="shared" si="26"/>
        <v>NO</v>
      </c>
      <c r="Q165" s="17"/>
    </row>
    <row r="166" spans="1:17">
      <c r="A166" t="s">
        <v>330</v>
      </c>
      <c r="B166" s="13">
        <v>0</v>
      </c>
      <c r="C166" s="13">
        <v>0</v>
      </c>
      <c r="D166">
        <v>100</v>
      </c>
      <c r="E166" s="13">
        <f t="shared" si="18"/>
        <v>10</v>
      </c>
      <c r="F166" s="3">
        <v>6880</v>
      </c>
      <c r="G166" s="4">
        <f t="shared" si="19"/>
        <v>0.66345226615236264</v>
      </c>
      <c r="H166" s="3">
        <v>6880</v>
      </c>
      <c r="I166" s="4">
        <f t="shared" si="20"/>
        <v>0.73622257891920817</v>
      </c>
      <c r="J166" s="3">
        <f t="shared" si="21"/>
        <v>0</v>
      </c>
      <c r="K166" s="4">
        <f t="shared" si="22"/>
        <v>0</v>
      </c>
      <c r="L166" s="13">
        <f t="shared" si="23"/>
        <v>22.69</v>
      </c>
      <c r="M166" s="13">
        <v>0</v>
      </c>
      <c r="N166" s="11">
        <f t="shared" si="24"/>
        <v>32.69</v>
      </c>
      <c r="O166" s="12">
        <f t="shared" si="25"/>
        <v>159</v>
      </c>
      <c r="P166" s="12" t="str">
        <f t="shared" si="26"/>
        <v>NO</v>
      </c>
      <c r="Q166" s="17"/>
    </row>
    <row r="167" spans="1:17">
      <c r="A167" t="s">
        <v>629</v>
      </c>
      <c r="B167" s="13">
        <v>7</v>
      </c>
      <c r="C167" s="13">
        <v>4</v>
      </c>
      <c r="D167">
        <v>100</v>
      </c>
      <c r="E167" s="13">
        <f t="shared" si="18"/>
        <v>10</v>
      </c>
      <c r="F167" s="3">
        <v>3474</v>
      </c>
      <c r="G167" s="4">
        <f t="shared" si="19"/>
        <v>0.33500482160077144</v>
      </c>
      <c r="H167" s="3">
        <v>3474</v>
      </c>
      <c r="I167" s="4">
        <f t="shared" si="20"/>
        <v>0.37174959871589086</v>
      </c>
      <c r="J167" s="3">
        <f t="shared" si="21"/>
        <v>0</v>
      </c>
      <c r="K167" s="4">
        <f t="shared" si="22"/>
        <v>0</v>
      </c>
      <c r="L167" s="13">
        <f t="shared" si="23"/>
        <v>11.46</v>
      </c>
      <c r="M167" s="13">
        <v>0</v>
      </c>
      <c r="N167" s="11">
        <f t="shared" si="24"/>
        <v>32.46</v>
      </c>
      <c r="O167" s="12">
        <f t="shared" si="25"/>
        <v>160</v>
      </c>
      <c r="P167" s="12" t="str">
        <f t="shared" si="26"/>
        <v>NO</v>
      </c>
      <c r="Q167" s="17"/>
    </row>
    <row r="168" spans="1:17">
      <c r="A168" t="s">
        <v>630</v>
      </c>
      <c r="B168" s="13">
        <v>0</v>
      </c>
      <c r="C168" s="13">
        <v>8.5</v>
      </c>
      <c r="D168">
        <v>100</v>
      </c>
      <c r="E168" s="13">
        <f t="shared" si="18"/>
        <v>10</v>
      </c>
      <c r="F168" s="3">
        <v>4232</v>
      </c>
      <c r="G168" s="4">
        <f t="shared" si="19"/>
        <v>0.4081002892960463</v>
      </c>
      <c r="H168" s="3">
        <v>4232</v>
      </c>
      <c r="I168" s="4">
        <f t="shared" si="20"/>
        <v>0.45286249331193151</v>
      </c>
      <c r="J168" s="3">
        <f t="shared" si="21"/>
        <v>0</v>
      </c>
      <c r="K168" s="4">
        <f t="shared" si="22"/>
        <v>0</v>
      </c>
      <c r="L168" s="13">
        <f t="shared" si="23"/>
        <v>13.95</v>
      </c>
      <c r="M168" s="13">
        <v>0</v>
      </c>
      <c r="N168" s="11">
        <f t="shared" si="24"/>
        <v>32.450000000000003</v>
      </c>
      <c r="O168" s="12">
        <f t="shared" si="25"/>
        <v>161</v>
      </c>
      <c r="P168" s="12" t="str">
        <f t="shared" si="26"/>
        <v>NO</v>
      </c>
      <c r="Q168" s="17"/>
    </row>
    <row r="169" spans="1:17">
      <c r="A169" t="s">
        <v>573</v>
      </c>
      <c r="B169" s="13">
        <v>0</v>
      </c>
      <c r="C169" s="13">
        <v>0</v>
      </c>
      <c r="D169">
        <v>100</v>
      </c>
      <c r="E169" s="13">
        <f t="shared" si="18"/>
        <v>10</v>
      </c>
      <c r="F169" s="3">
        <v>6736</v>
      </c>
      <c r="G169" s="4">
        <f t="shared" si="19"/>
        <v>0.64956605593056893</v>
      </c>
      <c r="H169" s="3">
        <v>6736</v>
      </c>
      <c r="I169" s="4">
        <f t="shared" si="20"/>
        <v>0.72081326912787591</v>
      </c>
      <c r="J169" s="3">
        <f t="shared" si="21"/>
        <v>0</v>
      </c>
      <c r="K169" s="4">
        <f t="shared" si="22"/>
        <v>0</v>
      </c>
      <c r="L169" s="13">
        <f t="shared" si="23"/>
        <v>22.21</v>
      </c>
      <c r="M169" s="13">
        <v>0</v>
      </c>
      <c r="N169" s="11">
        <f t="shared" si="24"/>
        <v>32.21</v>
      </c>
      <c r="O169" s="12">
        <f t="shared" si="25"/>
        <v>162</v>
      </c>
      <c r="P169" s="12" t="str">
        <f t="shared" si="26"/>
        <v>NO</v>
      </c>
      <c r="Q169" s="17"/>
    </row>
    <row r="170" spans="1:17">
      <c r="A170" t="s">
        <v>631</v>
      </c>
      <c r="B170" s="13">
        <v>0</v>
      </c>
      <c r="C170" s="13">
        <v>9</v>
      </c>
      <c r="D170">
        <v>100</v>
      </c>
      <c r="E170" s="13">
        <f t="shared" si="18"/>
        <v>10</v>
      </c>
      <c r="F170" s="3">
        <v>3952</v>
      </c>
      <c r="G170" s="4">
        <f t="shared" si="19"/>
        <v>0.381099324975892</v>
      </c>
      <c r="H170" s="3">
        <v>3952</v>
      </c>
      <c r="I170" s="4">
        <f t="shared" si="20"/>
        <v>0.42289994649545209</v>
      </c>
      <c r="J170" s="3">
        <f t="shared" si="21"/>
        <v>0</v>
      </c>
      <c r="K170" s="4">
        <f t="shared" si="22"/>
        <v>0</v>
      </c>
      <c r="L170" s="13">
        <f t="shared" si="23"/>
        <v>13.03</v>
      </c>
      <c r="M170" s="13">
        <v>0</v>
      </c>
      <c r="N170" s="11">
        <f t="shared" si="24"/>
        <v>32.03</v>
      </c>
      <c r="O170" s="12">
        <f t="shared" si="25"/>
        <v>163</v>
      </c>
      <c r="P170" s="12" t="str">
        <f t="shared" si="26"/>
        <v>NO</v>
      </c>
      <c r="Q170" s="17"/>
    </row>
    <row r="171" spans="1:17">
      <c r="A171" t="s">
        <v>347</v>
      </c>
      <c r="B171" s="13">
        <v>0</v>
      </c>
      <c r="C171" s="13">
        <v>0</v>
      </c>
      <c r="D171">
        <v>100</v>
      </c>
      <c r="E171" s="13">
        <f t="shared" si="18"/>
        <v>10</v>
      </c>
      <c r="F171" s="3">
        <v>6178</v>
      </c>
      <c r="G171" s="4">
        <f t="shared" si="19"/>
        <v>0.59575699132111859</v>
      </c>
      <c r="H171" s="3">
        <v>6178</v>
      </c>
      <c r="I171" s="4">
        <f t="shared" si="20"/>
        <v>0.66110219368646339</v>
      </c>
      <c r="J171" s="3">
        <f t="shared" si="21"/>
        <v>0</v>
      </c>
      <c r="K171" s="4">
        <f t="shared" si="22"/>
        <v>0</v>
      </c>
      <c r="L171" s="13">
        <f t="shared" si="23"/>
        <v>20.37</v>
      </c>
      <c r="M171" s="13">
        <v>0</v>
      </c>
      <c r="N171" s="11">
        <f t="shared" si="24"/>
        <v>30.37</v>
      </c>
      <c r="O171" s="12">
        <f t="shared" si="25"/>
        <v>164.5</v>
      </c>
      <c r="P171" s="12" t="str">
        <f t="shared" si="26"/>
        <v>NO</v>
      </c>
      <c r="Q171" s="17"/>
    </row>
    <row r="172" spans="1:17">
      <c r="A172" t="s">
        <v>346</v>
      </c>
      <c r="B172" s="13">
        <v>0</v>
      </c>
      <c r="C172" s="13">
        <v>0</v>
      </c>
      <c r="D172">
        <v>100</v>
      </c>
      <c r="E172" s="13">
        <f t="shared" si="18"/>
        <v>10</v>
      </c>
      <c r="F172" s="3">
        <v>6178</v>
      </c>
      <c r="G172" s="4">
        <f t="shared" si="19"/>
        <v>0.59575699132111859</v>
      </c>
      <c r="H172" s="3">
        <v>6178</v>
      </c>
      <c r="I172" s="4">
        <f t="shared" si="20"/>
        <v>0.66110219368646339</v>
      </c>
      <c r="J172" s="3">
        <f t="shared" si="21"/>
        <v>0</v>
      </c>
      <c r="K172" s="4">
        <f t="shared" si="22"/>
        <v>0</v>
      </c>
      <c r="L172" s="13">
        <f t="shared" si="23"/>
        <v>20.37</v>
      </c>
      <c r="M172" s="13">
        <v>0</v>
      </c>
      <c r="N172" s="11">
        <f t="shared" si="24"/>
        <v>30.37</v>
      </c>
      <c r="O172" s="12">
        <f t="shared" si="25"/>
        <v>164.5</v>
      </c>
      <c r="P172" s="12" t="str">
        <f t="shared" si="26"/>
        <v>NO</v>
      </c>
      <c r="Q172" s="17"/>
    </row>
    <row r="173" spans="1:17">
      <c r="A173" t="s">
        <v>576</v>
      </c>
      <c r="B173" s="13">
        <v>0</v>
      </c>
      <c r="C173" s="13">
        <v>0</v>
      </c>
      <c r="D173">
        <v>100</v>
      </c>
      <c r="E173" s="13">
        <f t="shared" si="18"/>
        <v>10</v>
      </c>
      <c r="F173" s="3">
        <v>6165</v>
      </c>
      <c r="G173" s="4">
        <f t="shared" si="19"/>
        <v>0.59450337512053997</v>
      </c>
      <c r="H173" s="3">
        <v>6165</v>
      </c>
      <c r="I173" s="4">
        <f t="shared" si="20"/>
        <v>0.6597110754414125</v>
      </c>
      <c r="J173" s="3">
        <f t="shared" si="21"/>
        <v>0</v>
      </c>
      <c r="K173" s="4">
        <f t="shared" si="22"/>
        <v>0</v>
      </c>
      <c r="L173" s="13">
        <f t="shared" si="23"/>
        <v>20.329999999999998</v>
      </c>
      <c r="M173" s="13">
        <v>0</v>
      </c>
      <c r="N173" s="11">
        <f t="shared" si="24"/>
        <v>30.33</v>
      </c>
      <c r="O173" s="12">
        <f t="shared" si="25"/>
        <v>166</v>
      </c>
      <c r="P173" s="12" t="str">
        <f t="shared" si="26"/>
        <v>NO</v>
      </c>
      <c r="Q173" s="17"/>
    </row>
    <row r="174" spans="1:17">
      <c r="A174" t="s">
        <v>350</v>
      </c>
      <c r="B174" s="13">
        <v>0</v>
      </c>
      <c r="C174" s="13">
        <v>0</v>
      </c>
      <c r="D174">
        <v>81.11</v>
      </c>
      <c r="E174" s="13">
        <f t="shared" si="18"/>
        <v>8.11</v>
      </c>
      <c r="F174" s="3">
        <v>6567</v>
      </c>
      <c r="G174" s="4">
        <f t="shared" si="19"/>
        <v>0.63326904532304729</v>
      </c>
      <c r="H174" s="3">
        <v>6567</v>
      </c>
      <c r="I174" s="4">
        <f t="shared" si="20"/>
        <v>0.70272873194221508</v>
      </c>
      <c r="J174" s="3">
        <f t="shared" si="21"/>
        <v>0</v>
      </c>
      <c r="K174" s="4">
        <f t="shared" si="22"/>
        <v>0</v>
      </c>
      <c r="L174" s="13">
        <f t="shared" si="23"/>
        <v>21.65</v>
      </c>
      <c r="M174" s="13">
        <v>0</v>
      </c>
      <c r="N174" s="11">
        <f t="shared" si="24"/>
        <v>29.76</v>
      </c>
      <c r="O174" s="12">
        <f t="shared" si="25"/>
        <v>167</v>
      </c>
      <c r="P174" s="12" t="str">
        <f t="shared" si="26"/>
        <v>NO</v>
      </c>
      <c r="Q174" s="17"/>
    </row>
    <row r="175" spans="1:17">
      <c r="A175" t="s">
        <v>355</v>
      </c>
      <c r="B175" s="13">
        <v>0</v>
      </c>
      <c r="C175" s="13">
        <v>0</v>
      </c>
      <c r="D175">
        <v>100</v>
      </c>
      <c r="E175" s="13">
        <f t="shared" si="18"/>
        <v>10</v>
      </c>
      <c r="F175" s="3">
        <v>5923</v>
      </c>
      <c r="G175" s="4">
        <f t="shared" si="19"/>
        <v>0.57116682738669233</v>
      </c>
      <c r="H175" s="3">
        <v>5923</v>
      </c>
      <c r="I175" s="4">
        <f t="shared" si="20"/>
        <v>0.63381487426431249</v>
      </c>
      <c r="J175" s="3">
        <f t="shared" si="21"/>
        <v>0</v>
      </c>
      <c r="K175" s="4">
        <f t="shared" si="22"/>
        <v>0</v>
      </c>
      <c r="L175" s="13">
        <f t="shared" si="23"/>
        <v>19.53</v>
      </c>
      <c r="M175" s="13">
        <v>0</v>
      </c>
      <c r="N175" s="11">
        <f t="shared" si="24"/>
        <v>29.53</v>
      </c>
      <c r="O175" s="12">
        <f t="shared" si="25"/>
        <v>168</v>
      </c>
      <c r="P175" s="12" t="str">
        <f t="shared" si="26"/>
        <v>NO</v>
      </c>
      <c r="Q175" s="17"/>
    </row>
    <row r="176" spans="1:17">
      <c r="A176" t="s">
        <v>632</v>
      </c>
      <c r="B176" s="13">
        <v>0</v>
      </c>
      <c r="C176" s="13">
        <v>0</v>
      </c>
      <c r="D176">
        <v>95.83</v>
      </c>
      <c r="E176" s="13">
        <f t="shared" si="18"/>
        <v>9.58</v>
      </c>
      <c r="F176" s="3">
        <v>5977</v>
      </c>
      <c r="G176" s="4">
        <f t="shared" si="19"/>
        <v>0.57637415621986499</v>
      </c>
      <c r="H176" s="3">
        <v>5977</v>
      </c>
      <c r="I176" s="4">
        <f t="shared" si="20"/>
        <v>0.63959336543606204</v>
      </c>
      <c r="J176" s="3">
        <f t="shared" si="21"/>
        <v>0</v>
      </c>
      <c r="K176" s="4">
        <f t="shared" si="22"/>
        <v>0</v>
      </c>
      <c r="L176" s="13">
        <f t="shared" si="23"/>
        <v>19.71</v>
      </c>
      <c r="M176" s="13">
        <v>0</v>
      </c>
      <c r="N176" s="11">
        <f t="shared" si="24"/>
        <v>29.29</v>
      </c>
      <c r="O176" s="12">
        <f t="shared" si="25"/>
        <v>169</v>
      </c>
      <c r="P176" s="12" t="str">
        <f t="shared" si="26"/>
        <v>NO</v>
      </c>
      <c r="Q176" s="17"/>
    </row>
    <row r="177" spans="1:17">
      <c r="A177" t="s">
        <v>517</v>
      </c>
      <c r="B177" s="13">
        <v>0</v>
      </c>
      <c r="C177" s="13">
        <v>0</v>
      </c>
      <c r="D177">
        <v>100</v>
      </c>
      <c r="E177" s="13">
        <f t="shared" si="18"/>
        <v>10</v>
      </c>
      <c r="F177" s="3">
        <v>5843</v>
      </c>
      <c r="G177" s="4">
        <f t="shared" si="19"/>
        <v>0.56345226615236255</v>
      </c>
      <c r="H177" s="3">
        <v>5843</v>
      </c>
      <c r="I177" s="4">
        <f t="shared" si="20"/>
        <v>0.62525414660246126</v>
      </c>
      <c r="J177" s="3">
        <f t="shared" si="21"/>
        <v>0</v>
      </c>
      <c r="K177" s="4">
        <f t="shared" si="22"/>
        <v>0</v>
      </c>
      <c r="L177" s="13">
        <f t="shared" si="23"/>
        <v>19.27</v>
      </c>
      <c r="M177" s="13">
        <v>0</v>
      </c>
      <c r="N177" s="11">
        <f t="shared" si="24"/>
        <v>29.27</v>
      </c>
      <c r="O177" s="12">
        <f t="shared" si="25"/>
        <v>172.5</v>
      </c>
      <c r="P177" s="12" t="str">
        <f t="shared" si="26"/>
        <v>NO</v>
      </c>
      <c r="Q177" s="17"/>
    </row>
    <row r="178" spans="1:17">
      <c r="A178" t="s">
        <v>633</v>
      </c>
      <c r="B178" s="13">
        <v>0</v>
      </c>
      <c r="C178" s="13">
        <v>0</v>
      </c>
      <c r="D178">
        <v>100</v>
      </c>
      <c r="E178" s="13">
        <f t="shared" si="18"/>
        <v>10</v>
      </c>
      <c r="F178" s="3">
        <v>5843</v>
      </c>
      <c r="G178" s="4">
        <f t="shared" si="19"/>
        <v>0.56345226615236255</v>
      </c>
      <c r="H178" s="3">
        <v>5843</v>
      </c>
      <c r="I178" s="4">
        <f t="shared" si="20"/>
        <v>0.62525414660246126</v>
      </c>
      <c r="J178" s="3">
        <f t="shared" si="21"/>
        <v>0</v>
      </c>
      <c r="K178" s="4">
        <f t="shared" si="22"/>
        <v>0</v>
      </c>
      <c r="L178" s="13">
        <f t="shared" si="23"/>
        <v>19.27</v>
      </c>
      <c r="M178" s="13">
        <v>0</v>
      </c>
      <c r="N178" s="11">
        <f t="shared" si="24"/>
        <v>29.27</v>
      </c>
      <c r="O178" s="12">
        <f t="shared" si="25"/>
        <v>172.5</v>
      </c>
      <c r="P178" s="12" t="str">
        <f t="shared" si="26"/>
        <v>NO</v>
      </c>
      <c r="Q178" s="17"/>
    </row>
    <row r="179" spans="1:17">
      <c r="A179" t="s">
        <v>358</v>
      </c>
      <c r="B179" s="13">
        <v>0</v>
      </c>
      <c r="C179" s="13">
        <v>0</v>
      </c>
      <c r="D179">
        <v>100</v>
      </c>
      <c r="E179" s="13">
        <f t="shared" si="18"/>
        <v>10</v>
      </c>
      <c r="F179" s="3">
        <v>5843</v>
      </c>
      <c r="G179" s="4">
        <f t="shared" si="19"/>
        <v>0.56345226615236255</v>
      </c>
      <c r="H179" s="3">
        <v>5843</v>
      </c>
      <c r="I179" s="4">
        <f t="shared" si="20"/>
        <v>0.62525414660246126</v>
      </c>
      <c r="J179" s="3">
        <f t="shared" si="21"/>
        <v>0</v>
      </c>
      <c r="K179" s="4">
        <f t="shared" si="22"/>
        <v>0</v>
      </c>
      <c r="L179" s="13">
        <f t="shared" si="23"/>
        <v>19.27</v>
      </c>
      <c r="M179" s="13">
        <v>0</v>
      </c>
      <c r="N179" s="11">
        <f t="shared" si="24"/>
        <v>29.27</v>
      </c>
      <c r="O179" s="12">
        <f t="shared" si="25"/>
        <v>172.5</v>
      </c>
      <c r="P179" s="12" t="str">
        <f t="shared" si="26"/>
        <v>NO</v>
      </c>
      <c r="Q179" s="17"/>
    </row>
    <row r="180" spans="1:17">
      <c r="A180" t="s">
        <v>360</v>
      </c>
      <c r="B180" s="13">
        <v>0</v>
      </c>
      <c r="C180" s="13">
        <v>0</v>
      </c>
      <c r="D180">
        <v>100</v>
      </c>
      <c r="E180" s="13">
        <f t="shared" si="18"/>
        <v>10</v>
      </c>
      <c r="F180" s="3">
        <v>5843</v>
      </c>
      <c r="G180" s="4">
        <f t="shared" si="19"/>
        <v>0.56345226615236255</v>
      </c>
      <c r="H180" s="3">
        <v>5843</v>
      </c>
      <c r="I180" s="4">
        <f t="shared" si="20"/>
        <v>0.62525414660246126</v>
      </c>
      <c r="J180" s="3">
        <f t="shared" si="21"/>
        <v>0</v>
      </c>
      <c r="K180" s="4">
        <f t="shared" si="22"/>
        <v>0</v>
      </c>
      <c r="L180" s="13">
        <f t="shared" si="23"/>
        <v>19.27</v>
      </c>
      <c r="M180" s="13">
        <v>0</v>
      </c>
      <c r="N180" s="11">
        <f t="shared" si="24"/>
        <v>29.27</v>
      </c>
      <c r="O180" s="12">
        <f t="shared" si="25"/>
        <v>172.5</v>
      </c>
      <c r="P180" s="12" t="str">
        <f t="shared" si="26"/>
        <v>NO</v>
      </c>
      <c r="Q180" s="17"/>
    </row>
    <row r="181" spans="1:17">
      <c r="A181" t="s">
        <v>516</v>
      </c>
      <c r="B181" s="13">
        <v>0</v>
      </c>
      <c r="C181" s="13">
        <v>0</v>
      </c>
      <c r="D181">
        <v>100</v>
      </c>
      <c r="E181" s="13">
        <f t="shared" si="18"/>
        <v>10</v>
      </c>
      <c r="F181" s="3">
        <v>5843</v>
      </c>
      <c r="G181" s="4">
        <f t="shared" si="19"/>
        <v>0.56345226615236255</v>
      </c>
      <c r="H181" s="3">
        <v>5843</v>
      </c>
      <c r="I181" s="4">
        <f t="shared" si="20"/>
        <v>0.62525414660246126</v>
      </c>
      <c r="J181" s="3">
        <f t="shared" si="21"/>
        <v>0</v>
      </c>
      <c r="K181" s="4">
        <f t="shared" si="22"/>
        <v>0</v>
      </c>
      <c r="L181" s="13">
        <f t="shared" si="23"/>
        <v>19.27</v>
      </c>
      <c r="M181" s="13">
        <v>0</v>
      </c>
      <c r="N181" s="11">
        <f t="shared" si="24"/>
        <v>29.27</v>
      </c>
      <c r="O181" s="12">
        <f t="shared" si="25"/>
        <v>172.5</v>
      </c>
      <c r="P181" s="12" t="str">
        <f t="shared" si="26"/>
        <v>NO</v>
      </c>
      <c r="Q181" s="17"/>
    </row>
    <row r="182" spans="1:17">
      <c r="A182" t="s">
        <v>362</v>
      </c>
      <c r="B182" s="13">
        <v>0</v>
      </c>
      <c r="C182" s="13">
        <v>0</v>
      </c>
      <c r="D182">
        <v>100</v>
      </c>
      <c r="E182" s="13">
        <f t="shared" si="18"/>
        <v>10</v>
      </c>
      <c r="F182" s="3">
        <v>5843</v>
      </c>
      <c r="G182" s="4">
        <f t="shared" si="19"/>
        <v>0.56345226615236255</v>
      </c>
      <c r="H182" s="3">
        <v>5843</v>
      </c>
      <c r="I182" s="4">
        <f t="shared" si="20"/>
        <v>0.62525414660246126</v>
      </c>
      <c r="J182" s="3">
        <f t="shared" si="21"/>
        <v>0</v>
      </c>
      <c r="K182" s="4">
        <f t="shared" si="22"/>
        <v>0</v>
      </c>
      <c r="L182" s="13">
        <f t="shared" si="23"/>
        <v>19.27</v>
      </c>
      <c r="M182" s="13">
        <v>0</v>
      </c>
      <c r="N182" s="11">
        <f t="shared" si="24"/>
        <v>29.27</v>
      </c>
      <c r="O182" s="12">
        <f t="shared" si="25"/>
        <v>172.5</v>
      </c>
      <c r="P182" s="12" t="str">
        <f t="shared" si="26"/>
        <v>NO</v>
      </c>
      <c r="Q182" s="17"/>
    </row>
    <row r="183" spans="1:17">
      <c r="A183" t="s">
        <v>518</v>
      </c>
      <c r="B183" s="13">
        <v>0</v>
      </c>
      <c r="C183" s="13">
        <v>0</v>
      </c>
      <c r="D183">
        <v>100</v>
      </c>
      <c r="E183" s="13">
        <f t="shared" si="18"/>
        <v>10</v>
      </c>
      <c r="F183" s="3">
        <v>5811</v>
      </c>
      <c r="G183" s="4">
        <f t="shared" si="19"/>
        <v>0.5603664416586307</v>
      </c>
      <c r="H183" s="3">
        <v>5811</v>
      </c>
      <c r="I183" s="4">
        <f t="shared" si="20"/>
        <v>0.62182985553772074</v>
      </c>
      <c r="J183" s="3">
        <f t="shared" si="21"/>
        <v>0</v>
      </c>
      <c r="K183" s="4">
        <f t="shared" si="22"/>
        <v>0</v>
      </c>
      <c r="L183" s="13">
        <f t="shared" si="23"/>
        <v>19.16</v>
      </c>
      <c r="M183" s="13">
        <v>0</v>
      </c>
      <c r="N183" s="11">
        <f t="shared" si="24"/>
        <v>29.16</v>
      </c>
      <c r="O183" s="12">
        <f t="shared" si="25"/>
        <v>176</v>
      </c>
      <c r="P183" s="12" t="str">
        <f t="shared" si="26"/>
        <v>NO</v>
      </c>
      <c r="Q183" s="17"/>
    </row>
    <row r="184" spans="1:17">
      <c r="A184" t="s">
        <v>364</v>
      </c>
      <c r="B184" s="13">
        <v>0</v>
      </c>
      <c r="C184" s="13">
        <v>0</v>
      </c>
      <c r="D184">
        <v>100</v>
      </c>
      <c r="E184" s="13">
        <f t="shared" si="18"/>
        <v>10</v>
      </c>
      <c r="F184" s="3">
        <v>5731</v>
      </c>
      <c r="G184" s="4">
        <f t="shared" si="19"/>
        <v>0.55265188042430091</v>
      </c>
      <c r="H184" s="3">
        <v>5731</v>
      </c>
      <c r="I184" s="4">
        <f t="shared" si="20"/>
        <v>0.6132691278758694</v>
      </c>
      <c r="J184" s="3">
        <f t="shared" si="21"/>
        <v>0</v>
      </c>
      <c r="K184" s="4">
        <f t="shared" si="22"/>
        <v>0</v>
      </c>
      <c r="L184" s="13">
        <f t="shared" si="23"/>
        <v>18.899999999999999</v>
      </c>
      <c r="M184" s="13">
        <v>0</v>
      </c>
      <c r="N184" s="11">
        <f t="shared" si="24"/>
        <v>28.9</v>
      </c>
      <c r="O184" s="12">
        <f t="shared" si="25"/>
        <v>177</v>
      </c>
      <c r="P184" s="12" t="str">
        <f t="shared" si="26"/>
        <v>NO</v>
      </c>
      <c r="Q184" s="17"/>
    </row>
    <row r="185" spans="1:17">
      <c r="A185" t="s">
        <v>634</v>
      </c>
      <c r="B185" s="13">
        <v>0</v>
      </c>
      <c r="C185" s="13">
        <v>0</v>
      </c>
      <c r="D185">
        <v>95.43</v>
      </c>
      <c r="E185" s="13">
        <f t="shared" si="18"/>
        <v>9.5399999999999991</v>
      </c>
      <c r="F185" s="3">
        <v>5843</v>
      </c>
      <c r="G185" s="4">
        <f t="shared" si="19"/>
        <v>0.56345226615236255</v>
      </c>
      <c r="H185" s="3">
        <v>5843</v>
      </c>
      <c r="I185" s="4">
        <f t="shared" si="20"/>
        <v>0.62525414660246126</v>
      </c>
      <c r="J185" s="3">
        <f t="shared" si="21"/>
        <v>0</v>
      </c>
      <c r="K185" s="4">
        <f t="shared" si="22"/>
        <v>0</v>
      </c>
      <c r="L185" s="13">
        <f t="shared" si="23"/>
        <v>19.27</v>
      </c>
      <c r="M185" s="13">
        <v>0</v>
      </c>
      <c r="N185" s="11">
        <f t="shared" si="24"/>
        <v>28.81</v>
      </c>
      <c r="O185" s="12">
        <f t="shared" si="25"/>
        <v>178</v>
      </c>
      <c r="P185" s="12" t="str">
        <f t="shared" si="26"/>
        <v>NO</v>
      </c>
      <c r="Q185" s="17"/>
    </row>
    <row r="186" spans="1:17">
      <c r="A186" t="s">
        <v>635</v>
      </c>
      <c r="B186" s="13">
        <v>0</v>
      </c>
      <c r="C186" s="13">
        <v>0</v>
      </c>
      <c r="D186">
        <v>100</v>
      </c>
      <c r="E186" s="13">
        <f t="shared" si="18"/>
        <v>10</v>
      </c>
      <c r="F186" s="3">
        <v>5874</v>
      </c>
      <c r="G186" s="4">
        <f t="shared" si="19"/>
        <v>0.56644165863066542</v>
      </c>
      <c r="H186" s="3">
        <v>4292</v>
      </c>
      <c r="I186" s="4">
        <f t="shared" si="20"/>
        <v>0.45928303905831996</v>
      </c>
      <c r="J186" s="3">
        <f t="shared" si="21"/>
        <v>1582</v>
      </c>
      <c r="K186" s="4">
        <f t="shared" si="22"/>
        <v>0.26075490357672654</v>
      </c>
      <c r="L186" s="13">
        <f t="shared" si="23"/>
        <v>18.07</v>
      </c>
      <c r="M186" s="13">
        <v>0</v>
      </c>
      <c r="N186" s="11">
        <f t="shared" si="24"/>
        <v>28.07</v>
      </c>
      <c r="O186" s="12">
        <f t="shared" si="25"/>
        <v>179</v>
      </c>
      <c r="P186" s="12" t="str">
        <f t="shared" si="26"/>
        <v>NO</v>
      </c>
      <c r="Q186" s="17"/>
    </row>
    <row r="187" spans="1:17">
      <c r="A187" t="s">
        <v>520</v>
      </c>
      <c r="B187" s="13">
        <v>0</v>
      </c>
      <c r="C187" s="13">
        <v>0</v>
      </c>
      <c r="D187">
        <v>100</v>
      </c>
      <c r="E187" s="13">
        <f t="shared" si="18"/>
        <v>10</v>
      </c>
      <c r="F187" s="3">
        <v>6021</v>
      </c>
      <c r="G187" s="4">
        <f t="shared" si="19"/>
        <v>0.58061716489874637</v>
      </c>
      <c r="H187" s="3">
        <v>2678</v>
      </c>
      <c r="I187" s="4">
        <f t="shared" si="20"/>
        <v>0.28657035848047085</v>
      </c>
      <c r="J187" s="3">
        <f t="shared" si="21"/>
        <v>3343</v>
      </c>
      <c r="K187" s="4">
        <f t="shared" si="22"/>
        <v>0.55101368056700184</v>
      </c>
      <c r="L187" s="13">
        <f t="shared" si="23"/>
        <v>17.11</v>
      </c>
      <c r="M187" s="13">
        <v>0</v>
      </c>
      <c r="N187" s="11">
        <f t="shared" si="24"/>
        <v>27.11</v>
      </c>
      <c r="O187" s="12">
        <f t="shared" si="25"/>
        <v>180</v>
      </c>
      <c r="P187" s="12" t="str">
        <f t="shared" si="26"/>
        <v>NO</v>
      </c>
      <c r="Q187" s="17"/>
    </row>
    <row r="188" spans="1:17">
      <c r="A188" t="s">
        <v>519</v>
      </c>
      <c r="B188" s="13">
        <v>0</v>
      </c>
      <c r="C188" s="13">
        <v>8.5</v>
      </c>
      <c r="D188">
        <v>100</v>
      </c>
      <c r="E188" s="13">
        <f t="shared" si="18"/>
        <v>10</v>
      </c>
      <c r="F188" s="3">
        <v>2569</v>
      </c>
      <c r="G188" s="4">
        <f t="shared" si="19"/>
        <v>0.24773384763741563</v>
      </c>
      <c r="H188" s="3">
        <v>2569</v>
      </c>
      <c r="I188" s="4">
        <f t="shared" si="20"/>
        <v>0.27490636704119853</v>
      </c>
      <c r="J188" s="3">
        <f t="shared" si="21"/>
        <v>0</v>
      </c>
      <c r="K188" s="4">
        <f t="shared" si="22"/>
        <v>0</v>
      </c>
      <c r="L188" s="13">
        <f t="shared" si="23"/>
        <v>8.4700000000000006</v>
      </c>
      <c r="M188" s="13">
        <v>0</v>
      </c>
      <c r="N188" s="11">
        <f t="shared" si="24"/>
        <v>26.97</v>
      </c>
      <c r="O188" s="12">
        <f t="shared" si="25"/>
        <v>181</v>
      </c>
      <c r="P188" s="12" t="str">
        <f t="shared" si="26"/>
        <v>NO</v>
      </c>
      <c r="Q188" s="17"/>
    </row>
    <row r="189" spans="1:17">
      <c r="A189" t="s">
        <v>636</v>
      </c>
      <c r="B189" s="13">
        <v>0</v>
      </c>
      <c r="C189" s="13">
        <v>0</v>
      </c>
      <c r="D189">
        <v>100</v>
      </c>
      <c r="E189" s="13">
        <f t="shared" si="18"/>
        <v>10</v>
      </c>
      <c r="F189" s="3">
        <v>5011</v>
      </c>
      <c r="G189" s="4">
        <f t="shared" si="19"/>
        <v>0.48322082931533267</v>
      </c>
      <c r="H189" s="3">
        <v>5011</v>
      </c>
      <c r="I189" s="4">
        <f t="shared" si="20"/>
        <v>0.5362225789192081</v>
      </c>
      <c r="J189" s="3">
        <f t="shared" si="21"/>
        <v>0</v>
      </c>
      <c r="K189" s="4">
        <f t="shared" si="22"/>
        <v>0</v>
      </c>
      <c r="L189" s="13">
        <f t="shared" si="23"/>
        <v>16.52</v>
      </c>
      <c r="M189" s="13">
        <v>0</v>
      </c>
      <c r="N189" s="11">
        <f t="shared" si="24"/>
        <v>26.52</v>
      </c>
      <c r="O189" s="12">
        <f t="shared" si="25"/>
        <v>182</v>
      </c>
      <c r="P189" s="12" t="str">
        <f t="shared" si="26"/>
        <v>NO</v>
      </c>
      <c r="Q189" s="17"/>
    </row>
    <row r="190" spans="1:17">
      <c r="A190" t="s">
        <v>637</v>
      </c>
      <c r="B190" s="13">
        <v>0</v>
      </c>
      <c r="C190" s="13">
        <v>5</v>
      </c>
      <c r="D190">
        <v>100</v>
      </c>
      <c r="E190" s="13">
        <f t="shared" si="18"/>
        <v>10</v>
      </c>
      <c r="F190" s="3">
        <v>3424</v>
      </c>
      <c r="G190" s="4">
        <f t="shared" si="19"/>
        <v>0.33018322082931534</v>
      </c>
      <c r="H190" s="3">
        <v>3424</v>
      </c>
      <c r="I190" s="4">
        <f t="shared" si="20"/>
        <v>0.36639914392723383</v>
      </c>
      <c r="J190" s="3">
        <f t="shared" si="21"/>
        <v>0</v>
      </c>
      <c r="K190" s="4">
        <f t="shared" si="22"/>
        <v>0</v>
      </c>
      <c r="L190" s="13">
        <f t="shared" si="23"/>
        <v>11.29</v>
      </c>
      <c r="M190" s="13">
        <v>0</v>
      </c>
      <c r="N190" s="11">
        <f t="shared" si="24"/>
        <v>26.29</v>
      </c>
      <c r="O190" s="12">
        <f t="shared" si="25"/>
        <v>183</v>
      </c>
      <c r="P190" s="12" t="str">
        <f t="shared" si="26"/>
        <v>NO</v>
      </c>
      <c r="Q190" s="17"/>
    </row>
    <row r="191" spans="1:17">
      <c r="A191" t="s">
        <v>579</v>
      </c>
      <c r="B191" s="13">
        <v>0</v>
      </c>
      <c r="C191" s="13">
        <v>0</v>
      </c>
      <c r="D191">
        <v>100</v>
      </c>
      <c r="E191" s="13">
        <f t="shared" si="18"/>
        <v>10</v>
      </c>
      <c r="F191" s="3">
        <v>4920</v>
      </c>
      <c r="G191" s="4">
        <f t="shared" si="19"/>
        <v>0.47444551591128253</v>
      </c>
      <c r="H191" s="3">
        <v>4920</v>
      </c>
      <c r="I191" s="4">
        <f t="shared" si="20"/>
        <v>0.5264847512038523</v>
      </c>
      <c r="J191" s="3">
        <f t="shared" si="21"/>
        <v>0</v>
      </c>
      <c r="K191" s="4">
        <f t="shared" si="22"/>
        <v>0</v>
      </c>
      <c r="L191" s="13">
        <f t="shared" si="23"/>
        <v>16.22</v>
      </c>
      <c r="M191" s="13">
        <v>0</v>
      </c>
      <c r="N191" s="11">
        <f t="shared" si="24"/>
        <v>26.22</v>
      </c>
      <c r="O191" s="12">
        <f t="shared" si="25"/>
        <v>184</v>
      </c>
      <c r="P191" s="12" t="str">
        <f t="shared" si="26"/>
        <v>NO</v>
      </c>
      <c r="Q191" s="17"/>
    </row>
    <row r="192" spans="1:17">
      <c r="A192" t="s">
        <v>521</v>
      </c>
      <c r="B192" s="13">
        <v>0</v>
      </c>
      <c r="C192" s="13">
        <v>0</v>
      </c>
      <c r="D192">
        <v>100</v>
      </c>
      <c r="E192" s="13">
        <f t="shared" si="18"/>
        <v>10</v>
      </c>
      <c r="F192" s="3">
        <v>4789</v>
      </c>
      <c r="G192" s="4">
        <f t="shared" si="19"/>
        <v>0.46181292189006751</v>
      </c>
      <c r="H192" s="3">
        <v>4789</v>
      </c>
      <c r="I192" s="4">
        <f t="shared" si="20"/>
        <v>0.51246655965757093</v>
      </c>
      <c r="J192" s="3">
        <f t="shared" si="21"/>
        <v>0</v>
      </c>
      <c r="K192" s="4">
        <f t="shared" si="22"/>
        <v>0</v>
      </c>
      <c r="L192" s="13">
        <f t="shared" si="23"/>
        <v>15.79</v>
      </c>
      <c r="M192" s="13">
        <v>0</v>
      </c>
      <c r="N192" s="11">
        <f t="shared" si="24"/>
        <v>25.79</v>
      </c>
      <c r="O192" s="12">
        <f t="shared" si="25"/>
        <v>185</v>
      </c>
      <c r="P192" s="12" t="str">
        <f t="shared" si="26"/>
        <v>NO</v>
      </c>
      <c r="Q192" s="17"/>
    </row>
    <row r="193" spans="1:17">
      <c r="A193" t="s">
        <v>638</v>
      </c>
      <c r="B193" s="13">
        <v>0</v>
      </c>
      <c r="C193" s="13">
        <v>0</v>
      </c>
      <c r="D193">
        <v>100</v>
      </c>
      <c r="E193" s="13">
        <f t="shared" si="18"/>
        <v>10</v>
      </c>
      <c r="F193" s="3">
        <v>4747</v>
      </c>
      <c r="G193" s="4">
        <f t="shared" si="19"/>
        <v>0.45776277724204434</v>
      </c>
      <c r="H193" s="3">
        <v>4747</v>
      </c>
      <c r="I193" s="4">
        <f t="shared" si="20"/>
        <v>0.50797217763509894</v>
      </c>
      <c r="J193" s="3">
        <f t="shared" si="21"/>
        <v>0</v>
      </c>
      <c r="K193" s="4">
        <f t="shared" si="22"/>
        <v>0</v>
      </c>
      <c r="L193" s="13">
        <f t="shared" si="23"/>
        <v>15.65</v>
      </c>
      <c r="M193" s="13">
        <v>0</v>
      </c>
      <c r="N193" s="11">
        <f t="shared" si="24"/>
        <v>25.65</v>
      </c>
      <c r="O193" s="12">
        <f t="shared" si="25"/>
        <v>186</v>
      </c>
      <c r="P193" s="12" t="str">
        <f t="shared" si="26"/>
        <v>NO</v>
      </c>
      <c r="Q193" s="17"/>
    </row>
    <row r="194" spans="1:17">
      <c r="A194" t="s">
        <v>394</v>
      </c>
      <c r="B194" s="13">
        <v>0</v>
      </c>
      <c r="C194" s="13">
        <v>7</v>
      </c>
      <c r="D194">
        <v>100</v>
      </c>
      <c r="E194" s="13">
        <f t="shared" si="18"/>
        <v>10</v>
      </c>
      <c r="F194" s="3">
        <v>2554</v>
      </c>
      <c r="G194" s="4">
        <f t="shared" si="19"/>
        <v>0.24628736740597879</v>
      </c>
      <c r="H194" s="3">
        <v>2554</v>
      </c>
      <c r="I194" s="4">
        <f t="shared" si="20"/>
        <v>0.27330123060460138</v>
      </c>
      <c r="J194" s="3">
        <f t="shared" si="21"/>
        <v>0</v>
      </c>
      <c r="K194" s="4">
        <f t="shared" si="22"/>
        <v>0</v>
      </c>
      <c r="L194" s="13">
        <f t="shared" si="23"/>
        <v>8.42</v>
      </c>
      <c r="M194" s="13">
        <v>0</v>
      </c>
      <c r="N194" s="11">
        <f t="shared" si="24"/>
        <v>25.42</v>
      </c>
      <c r="O194" s="12">
        <f t="shared" si="25"/>
        <v>187</v>
      </c>
      <c r="P194" s="12" t="str">
        <f t="shared" si="26"/>
        <v>NO</v>
      </c>
      <c r="Q194" s="17"/>
    </row>
    <row r="195" spans="1:17">
      <c r="A195" t="s">
        <v>580</v>
      </c>
      <c r="B195" s="13">
        <v>0</v>
      </c>
      <c r="C195" s="13">
        <v>0</v>
      </c>
      <c r="D195">
        <v>100</v>
      </c>
      <c r="E195" s="13">
        <f t="shared" si="18"/>
        <v>10</v>
      </c>
      <c r="F195" s="3">
        <v>4596</v>
      </c>
      <c r="G195" s="4">
        <f t="shared" si="19"/>
        <v>0.44320154291224689</v>
      </c>
      <c r="H195" s="3">
        <v>4596</v>
      </c>
      <c r="I195" s="4">
        <f t="shared" si="20"/>
        <v>0.49181380417335474</v>
      </c>
      <c r="J195" s="3">
        <f t="shared" si="21"/>
        <v>0</v>
      </c>
      <c r="K195" s="4">
        <f t="shared" si="22"/>
        <v>0</v>
      </c>
      <c r="L195" s="13">
        <f t="shared" si="23"/>
        <v>15.15</v>
      </c>
      <c r="M195" s="13">
        <v>0</v>
      </c>
      <c r="N195" s="11">
        <f t="shared" si="24"/>
        <v>25.15</v>
      </c>
      <c r="O195" s="12">
        <f t="shared" si="25"/>
        <v>188</v>
      </c>
      <c r="P195" s="12" t="str">
        <f t="shared" si="26"/>
        <v>NO</v>
      </c>
      <c r="Q195" s="17"/>
    </row>
    <row r="196" spans="1:17">
      <c r="A196" t="s">
        <v>408</v>
      </c>
      <c r="B196" s="13">
        <v>0</v>
      </c>
      <c r="C196" s="13">
        <v>0</v>
      </c>
      <c r="D196">
        <v>100</v>
      </c>
      <c r="E196" s="13">
        <f t="shared" si="18"/>
        <v>10</v>
      </c>
      <c r="F196" s="3">
        <v>4198</v>
      </c>
      <c r="G196" s="4">
        <f t="shared" si="19"/>
        <v>0.40482160077145612</v>
      </c>
      <c r="H196" s="3">
        <v>4198</v>
      </c>
      <c r="I196" s="4">
        <f t="shared" si="20"/>
        <v>0.44922418405564474</v>
      </c>
      <c r="J196" s="3">
        <f t="shared" si="21"/>
        <v>0</v>
      </c>
      <c r="K196" s="4">
        <f t="shared" si="22"/>
        <v>0</v>
      </c>
      <c r="L196" s="13">
        <f t="shared" si="23"/>
        <v>13.84</v>
      </c>
      <c r="M196" s="13">
        <v>0</v>
      </c>
      <c r="N196" s="11">
        <f t="shared" si="24"/>
        <v>23.84</v>
      </c>
      <c r="O196" s="12">
        <f t="shared" si="25"/>
        <v>189</v>
      </c>
      <c r="P196" s="12" t="str">
        <f t="shared" si="26"/>
        <v>NO</v>
      </c>
      <c r="Q196" s="17"/>
    </row>
    <row r="197" spans="1:17">
      <c r="A197" t="s">
        <v>581</v>
      </c>
      <c r="B197" s="13">
        <v>0</v>
      </c>
      <c r="C197" s="13">
        <v>0</v>
      </c>
      <c r="D197">
        <v>100</v>
      </c>
      <c r="E197" s="13">
        <f t="shared" si="18"/>
        <v>10</v>
      </c>
      <c r="F197" s="3">
        <v>4166</v>
      </c>
      <c r="G197" s="4">
        <f t="shared" si="19"/>
        <v>0.40173577627772422</v>
      </c>
      <c r="H197" s="3">
        <v>4166</v>
      </c>
      <c r="I197" s="4">
        <f t="shared" si="20"/>
        <v>0.44579989299090422</v>
      </c>
      <c r="J197" s="3">
        <f t="shared" si="21"/>
        <v>0</v>
      </c>
      <c r="K197" s="4">
        <f t="shared" si="22"/>
        <v>0</v>
      </c>
      <c r="L197" s="13">
        <f t="shared" si="23"/>
        <v>13.74</v>
      </c>
      <c r="M197" s="13">
        <v>0</v>
      </c>
      <c r="N197" s="11">
        <f t="shared" si="24"/>
        <v>23.74</v>
      </c>
      <c r="O197" s="12">
        <f t="shared" si="25"/>
        <v>190</v>
      </c>
      <c r="P197" s="12" t="str">
        <f t="shared" si="26"/>
        <v>NO</v>
      </c>
      <c r="Q197" s="17"/>
    </row>
    <row r="198" spans="1:17">
      <c r="A198" t="s">
        <v>582</v>
      </c>
      <c r="B198" s="13">
        <v>0</v>
      </c>
      <c r="C198" s="13">
        <v>0</v>
      </c>
      <c r="D198">
        <v>100</v>
      </c>
      <c r="E198" s="13">
        <f t="shared" si="18"/>
        <v>10</v>
      </c>
      <c r="F198" s="3">
        <v>4141</v>
      </c>
      <c r="G198" s="4">
        <f t="shared" si="19"/>
        <v>0.39932497589199617</v>
      </c>
      <c r="H198" s="3">
        <v>4141</v>
      </c>
      <c r="I198" s="4">
        <f t="shared" si="20"/>
        <v>0.44312466559657571</v>
      </c>
      <c r="J198" s="3">
        <f t="shared" si="21"/>
        <v>0</v>
      </c>
      <c r="K198" s="4">
        <f t="shared" si="22"/>
        <v>0</v>
      </c>
      <c r="L198" s="13">
        <f t="shared" si="23"/>
        <v>13.65</v>
      </c>
      <c r="M198" s="13">
        <v>0</v>
      </c>
      <c r="N198" s="11">
        <f t="shared" si="24"/>
        <v>23.65</v>
      </c>
      <c r="O198" s="12">
        <f t="shared" si="25"/>
        <v>191</v>
      </c>
      <c r="P198" s="12" t="str">
        <f t="shared" si="26"/>
        <v>NO</v>
      </c>
      <c r="Q198" s="17"/>
    </row>
    <row r="199" spans="1:17">
      <c r="A199" t="s">
        <v>583</v>
      </c>
      <c r="B199" s="13">
        <v>0</v>
      </c>
      <c r="C199" s="13">
        <v>0</v>
      </c>
      <c r="D199">
        <v>100</v>
      </c>
      <c r="E199" s="13">
        <f t="shared" si="18"/>
        <v>10</v>
      </c>
      <c r="F199" s="3">
        <v>4124</v>
      </c>
      <c r="G199" s="4">
        <f t="shared" si="19"/>
        <v>0.39768563162970105</v>
      </c>
      <c r="H199" s="3">
        <v>4124</v>
      </c>
      <c r="I199" s="4">
        <f t="shared" si="20"/>
        <v>0.44130551096843229</v>
      </c>
      <c r="J199" s="3">
        <f t="shared" si="21"/>
        <v>0</v>
      </c>
      <c r="K199" s="4">
        <f t="shared" si="22"/>
        <v>0</v>
      </c>
      <c r="L199" s="13">
        <f t="shared" si="23"/>
        <v>13.6</v>
      </c>
      <c r="M199" s="13">
        <v>0</v>
      </c>
      <c r="N199" s="11">
        <f t="shared" si="24"/>
        <v>23.6</v>
      </c>
      <c r="O199" s="12">
        <f t="shared" si="25"/>
        <v>192</v>
      </c>
      <c r="P199" s="12" t="str">
        <f t="shared" si="26"/>
        <v>NO</v>
      </c>
      <c r="Q199" s="17"/>
    </row>
    <row r="200" spans="1:17">
      <c r="A200" t="s">
        <v>584</v>
      </c>
      <c r="B200" s="13">
        <v>0</v>
      </c>
      <c r="C200" s="13">
        <v>0</v>
      </c>
      <c r="D200">
        <v>100</v>
      </c>
      <c r="E200" s="13">
        <f t="shared" ref="E200:E208" si="27">+ROUND(D200*10%,2)</f>
        <v>10</v>
      </c>
      <c r="F200" s="3">
        <v>4117</v>
      </c>
      <c r="G200" s="4">
        <f t="shared" ref="G200:G208" si="28">+F200/MAX(F:F)</f>
        <v>0.3970106075216972</v>
      </c>
      <c r="H200" s="3">
        <v>4117</v>
      </c>
      <c r="I200" s="4">
        <f t="shared" ref="I200:I208" si="29">+H200/MAX(H:H)</f>
        <v>0.44055644729802035</v>
      </c>
      <c r="J200" s="3">
        <f t="shared" ref="J200:J208" si="30">+F200-H200</f>
        <v>0</v>
      </c>
      <c r="K200" s="4">
        <f t="shared" ref="K200:K208" si="31">+J200/MAX(J:J)</f>
        <v>0</v>
      </c>
      <c r="L200" s="13">
        <f t="shared" ref="L200:L208" si="32">+ROUND((G200*30+I200*50+K200*20)*40%,2)</f>
        <v>13.58</v>
      </c>
      <c r="M200" s="13">
        <v>0</v>
      </c>
      <c r="N200" s="11">
        <f t="shared" ref="N200:N208" si="33">+ROUND(B200+C200+E200+L200+M200,2)</f>
        <v>23.58</v>
      </c>
      <c r="O200" s="12">
        <f t="shared" ref="O200:O208" si="34">+_xlfn.RANK.AVG(N200,N:N)</f>
        <v>193</v>
      </c>
      <c r="P200" s="12" t="str">
        <f t="shared" ref="P200:P208" si="35">+IF(N200&gt;=41,"SI","NO")</f>
        <v>NO</v>
      </c>
      <c r="Q200" s="17"/>
    </row>
    <row r="201" spans="1:17">
      <c r="A201" t="s">
        <v>588</v>
      </c>
      <c r="B201" s="13">
        <v>0</v>
      </c>
      <c r="C201" s="13">
        <v>0</v>
      </c>
      <c r="D201">
        <v>100</v>
      </c>
      <c r="E201" s="13">
        <f t="shared" si="27"/>
        <v>10</v>
      </c>
      <c r="F201" s="3">
        <v>4001</v>
      </c>
      <c r="G201" s="4">
        <f t="shared" si="28"/>
        <v>0.38582449373191902</v>
      </c>
      <c r="H201" s="3">
        <v>4001</v>
      </c>
      <c r="I201" s="4">
        <f t="shared" si="29"/>
        <v>0.42814339218833602</v>
      </c>
      <c r="J201" s="3">
        <f t="shared" si="30"/>
        <v>0</v>
      </c>
      <c r="K201" s="4">
        <f t="shared" si="31"/>
        <v>0</v>
      </c>
      <c r="L201" s="13">
        <f t="shared" si="32"/>
        <v>13.19</v>
      </c>
      <c r="M201" s="13">
        <v>0</v>
      </c>
      <c r="N201" s="11">
        <f t="shared" si="33"/>
        <v>23.19</v>
      </c>
      <c r="O201" s="12">
        <f t="shared" si="34"/>
        <v>194</v>
      </c>
      <c r="P201" s="12" t="str">
        <f t="shared" si="35"/>
        <v>NO</v>
      </c>
      <c r="Q201" s="17"/>
    </row>
    <row r="202" spans="1:17">
      <c r="A202" t="s">
        <v>589</v>
      </c>
      <c r="B202" s="13">
        <v>0</v>
      </c>
      <c r="C202" s="13">
        <v>0</v>
      </c>
      <c r="D202">
        <v>100</v>
      </c>
      <c r="E202" s="13">
        <f t="shared" si="27"/>
        <v>10</v>
      </c>
      <c r="F202" s="3">
        <v>3976</v>
      </c>
      <c r="G202" s="4">
        <f t="shared" si="28"/>
        <v>0.38341369334619091</v>
      </c>
      <c r="H202" s="3">
        <v>3976</v>
      </c>
      <c r="I202" s="4">
        <f t="shared" si="29"/>
        <v>0.42546816479400751</v>
      </c>
      <c r="J202" s="3">
        <f t="shared" si="30"/>
        <v>0</v>
      </c>
      <c r="K202" s="4">
        <f t="shared" si="31"/>
        <v>0</v>
      </c>
      <c r="L202" s="13">
        <f t="shared" si="32"/>
        <v>13.11</v>
      </c>
      <c r="M202" s="13">
        <v>0</v>
      </c>
      <c r="N202" s="11">
        <f t="shared" si="33"/>
        <v>23.11</v>
      </c>
      <c r="O202" s="12">
        <f t="shared" si="34"/>
        <v>195</v>
      </c>
      <c r="P202" s="12" t="str">
        <f t="shared" si="35"/>
        <v>NO</v>
      </c>
      <c r="Q202" s="17"/>
    </row>
    <row r="203" spans="1:17">
      <c r="A203" t="s">
        <v>639</v>
      </c>
      <c r="B203" s="13">
        <v>0</v>
      </c>
      <c r="C203" s="13">
        <v>0</v>
      </c>
      <c r="D203">
        <v>100</v>
      </c>
      <c r="E203" s="13">
        <f t="shared" si="27"/>
        <v>10</v>
      </c>
      <c r="F203" s="3">
        <v>3529</v>
      </c>
      <c r="G203" s="4">
        <f t="shared" si="28"/>
        <v>0.34030858244937318</v>
      </c>
      <c r="H203" s="3">
        <v>3529</v>
      </c>
      <c r="I203" s="4">
        <f t="shared" si="29"/>
        <v>0.37763509898341358</v>
      </c>
      <c r="J203" s="3">
        <f t="shared" si="30"/>
        <v>0</v>
      </c>
      <c r="K203" s="4">
        <f t="shared" si="31"/>
        <v>0</v>
      </c>
      <c r="L203" s="13">
        <f t="shared" si="32"/>
        <v>11.64</v>
      </c>
      <c r="M203" s="13">
        <v>0</v>
      </c>
      <c r="N203" s="11">
        <f t="shared" si="33"/>
        <v>21.64</v>
      </c>
      <c r="O203" s="12">
        <f t="shared" si="34"/>
        <v>196</v>
      </c>
      <c r="P203" s="12" t="str">
        <f t="shared" si="35"/>
        <v>NO</v>
      </c>
      <c r="Q203" s="17"/>
    </row>
    <row r="204" spans="1:17">
      <c r="A204" t="s">
        <v>640</v>
      </c>
      <c r="B204" s="13">
        <v>0</v>
      </c>
      <c r="C204" s="13">
        <v>0</v>
      </c>
      <c r="D204">
        <v>100</v>
      </c>
      <c r="E204" s="13">
        <f t="shared" si="27"/>
        <v>10</v>
      </c>
      <c r="F204" s="3">
        <v>3374</v>
      </c>
      <c r="G204" s="4">
        <f t="shared" si="28"/>
        <v>0.32536162005785924</v>
      </c>
      <c r="H204" s="3">
        <v>3374</v>
      </c>
      <c r="I204" s="4">
        <f t="shared" si="29"/>
        <v>0.36104868913857679</v>
      </c>
      <c r="J204" s="3">
        <f t="shared" si="30"/>
        <v>0</v>
      </c>
      <c r="K204" s="4">
        <f t="shared" si="31"/>
        <v>0</v>
      </c>
      <c r="L204" s="13">
        <f t="shared" si="32"/>
        <v>11.13</v>
      </c>
      <c r="M204" s="13">
        <v>0</v>
      </c>
      <c r="N204" s="11">
        <f t="shared" si="33"/>
        <v>21.13</v>
      </c>
      <c r="O204" s="12">
        <f t="shared" si="34"/>
        <v>197</v>
      </c>
      <c r="P204" s="12" t="str">
        <f t="shared" si="35"/>
        <v>NO</v>
      </c>
      <c r="Q204" s="17"/>
    </row>
    <row r="205" spans="1:17">
      <c r="A205" t="s">
        <v>462</v>
      </c>
      <c r="B205" s="13">
        <v>0</v>
      </c>
      <c r="C205" s="13">
        <v>0</v>
      </c>
      <c r="D205">
        <v>100</v>
      </c>
      <c r="E205" s="13">
        <f t="shared" si="27"/>
        <v>10</v>
      </c>
      <c r="F205" s="3">
        <v>3263</v>
      </c>
      <c r="G205" s="4">
        <f t="shared" si="28"/>
        <v>0.31465766634522663</v>
      </c>
      <c r="H205" s="3">
        <v>3263</v>
      </c>
      <c r="I205" s="4">
        <f t="shared" si="29"/>
        <v>0.34917067950775815</v>
      </c>
      <c r="J205" s="3">
        <f t="shared" si="30"/>
        <v>0</v>
      </c>
      <c r="K205" s="4">
        <f t="shared" si="31"/>
        <v>0</v>
      </c>
      <c r="L205" s="13">
        <f t="shared" si="32"/>
        <v>10.76</v>
      </c>
      <c r="M205" s="13">
        <v>0</v>
      </c>
      <c r="N205" s="11">
        <f t="shared" si="33"/>
        <v>20.76</v>
      </c>
      <c r="O205" s="12">
        <f t="shared" si="34"/>
        <v>198</v>
      </c>
      <c r="P205" s="12" t="str">
        <f t="shared" si="35"/>
        <v>NO</v>
      </c>
      <c r="Q205" s="17"/>
    </row>
    <row r="206" spans="1:17">
      <c r="A206" t="s">
        <v>591</v>
      </c>
      <c r="B206" s="13">
        <v>0</v>
      </c>
      <c r="C206" s="13">
        <v>0</v>
      </c>
      <c r="D206">
        <v>100</v>
      </c>
      <c r="E206" s="13">
        <f t="shared" si="27"/>
        <v>10</v>
      </c>
      <c r="F206" s="3">
        <v>2738</v>
      </c>
      <c r="G206" s="4">
        <f t="shared" si="28"/>
        <v>0.26403085824493733</v>
      </c>
      <c r="H206" s="3">
        <v>2738</v>
      </c>
      <c r="I206" s="4">
        <f t="shared" si="29"/>
        <v>0.29299090422685931</v>
      </c>
      <c r="J206" s="3">
        <f t="shared" si="30"/>
        <v>0</v>
      </c>
      <c r="K206" s="4">
        <f t="shared" si="31"/>
        <v>0</v>
      </c>
      <c r="L206" s="13">
        <f t="shared" si="32"/>
        <v>9.0299999999999994</v>
      </c>
      <c r="M206" s="13">
        <v>0</v>
      </c>
      <c r="N206" s="11">
        <f t="shared" si="33"/>
        <v>19.03</v>
      </c>
      <c r="O206" s="12">
        <f t="shared" si="34"/>
        <v>199</v>
      </c>
      <c r="P206" s="12" t="str">
        <f t="shared" si="35"/>
        <v>NO</v>
      </c>
      <c r="Q206" s="17"/>
    </row>
    <row r="207" spans="1:17">
      <c r="A207" t="s">
        <v>471</v>
      </c>
      <c r="B207" s="13">
        <v>0</v>
      </c>
      <c r="C207" s="13">
        <v>0</v>
      </c>
      <c r="D207">
        <v>100</v>
      </c>
      <c r="E207" s="13">
        <f t="shared" si="27"/>
        <v>10</v>
      </c>
      <c r="F207" s="3">
        <v>2714</v>
      </c>
      <c r="G207" s="4">
        <f t="shared" si="28"/>
        <v>0.26171648987463836</v>
      </c>
      <c r="H207" s="3">
        <v>2714</v>
      </c>
      <c r="I207" s="4">
        <f t="shared" si="29"/>
        <v>0.29042268592830389</v>
      </c>
      <c r="J207" s="3">
        <f t="shared" si="30"/>
        <v>0</v>
      </c>
      <c r="K207" s="4">
        <f t="shared" si="31"/>
        <v>0</v>
      </c>
      <c r="L207" s="13">
        <f t="shared" si="32"/>
        <v>8.9499999999999993</v>
      </c>
      <c r="M207" s="13">
        <v>0</v>
      </c>
      <c r="N207" s="11">
        <f t="shared" si="33"/>
        <v>18.95</v>
      </c>
      <c r="O207" s="12">
        <f t="shared" si="34"/>
        <v>200</v>
      </c>
      <c r="P207" s="12" t="str">
        <f t="shared" si="35"/>
        <v>NO</v>
      </c>
      <c r="Q207" s="17"/>
    </row>
    <row r="208" spans="1:17">
      <c r="A208" t="s">
        <v>641</v>
      </c>
      <c r="B208" s="13">
        <v>0</v>
      </c>
      <c r="C208" s="13">
        <v>0</v>
      </c>
      <c r="D208">
        <v>100</v>
      </c>
      <c r="E208" s="13">
        <f t="shared" si="27"/>
        <v>10</v>
      </c>
      <c r="F208" s="3">
        <v>2513</v>
      </c>
      <c r="G208" s="4">
        <f t="shared" si="28"/>
        <v>0.24233365477338475</v>
      </c>
      <c r="H208" s="3">
        <v>2513</v>
      </c>
      <c r="I208" s="4">
        <f t="shared" si="29"/>
        <v>0.2689138576779026</v>
      </c>
      <c r="J208" s="3">
        <f t="shared" si="30"/>
        <v>0</v>
      </c>
      <c r="K208" s="4">
        <f t="shared" si="31"/>
        <v>0</v>
      </c>
      <c r="L208" s="13">
        <f t="shared" si="32"/>
        <v>8.2899999999999991</v>
      </c>
      <c r="M208" s="13">
        <v>0</v>
      </c>
      <c r="N208" s="11">
        <f t="shared" si="33"/>
        <v>18.29</v>
      </c>
      <c r="O208" s="12">
        <f t="shared" si="34"/>
        <v>201</v>
      </c>
      <c r="P208" s="12" t="str">
        <f t="shared" si="35"/>
        <v>NO</v>
      </c>
      <c r="Q208" s="17"/>
    </row>
    <row r="209" spans="2:13">
      <c r="B209" s="14"/>
      <c r="C209" s="14"/>
      <c r="E209" s="14"/>
      <c r="L209" s="14"/>
      <c r="M209" s="14"/>
    </row>
    <row r="210" spans="2:13">
      <c r="B210" s="14"/>
      <c r="C210" s="14"/>
      <c r="E210" s="14"/>
      <c r="L210" s="14"/>
      <c r="M210" s="14"/>
    </row>
    <row r="211" spans="2:13">
      <c r="B211" s="14"/>
      <c r="C211" s="14"/>
      <c r="E211" s="14"/>
      <c r="L211" s="14"/>
      <c r="M211" s="14"/>
    </row>
    <row r="212" spans="2:13">
      <c r="B212" s="14"/>
      <c r="C212" s="14"/>
      <c r="E212" s="14"/>
      <c r="L212" s="14"/>
      <c r="M212" s="14"/>
    </row>
    <row r="213" spans="2:13">
      <c r="B213" s="14"/>
      <c r="C213" s="14"/>
      <c r="E213" s="14"/>
      <c r="L213" s="14"/>
      <c r="M213" s="14"/>
    </row>
    <row r="214" spans="2:13">
      <c r="B214" s="14"/>
      <c r="C214" s="14"/>
      <c r="E214" s="14"/>
      <c r="L214" s="14"/>
      <c r="M214" s="14"/>
    </row>
    <row r="215" spans="2:13">
      <c r="B215" s="14"/>
      <c r="C215" s="14"/>
      <c r="E215" s="14"/>
      <c r="L215" s="14"/>
      <c r="M215" s="14"/>
    </row>
    <row r="216" spans="2:13">
      <c r="B216" s="14"/>
      <c r="C216" s="14"/>
      <c r="E216" s="14"/>
      <c r="L216" s="14"/>
      <c r="M216" s="14"/>
    </row>
    <row r="217" spans="2:13">
      <c r="B217" s="14"/>
      <c r="C217" s="14"/>
      <c r="E217" s="14"/>
      <c r="L217" s="14"/>
      <c r="M217" s="14"/>
    </row>
    <row r="218" spans="2:13">
      <c r="B218" s="14"/>
      <c r="C218" s="14"/>
      <c r="E218" s="14"/>
      <c r="L218" s="14"/>
      <c r="M218" s="14"/>
    </row>
    <row r="219" spans="2:13">
      <c r="B219" s="14"/>
      <c r="C219" s="14"/>
      <c r="E219" s="14"/>
      <c r="L219" s="14"/>
      <c r="M219" s="14"/>
    </row>
    <row r="220" spans="2:13">
      <c r="B220" s="14"/>
      <c r="C220" s="14"/>
      <c r="E220" s="14"/>
      <c r="L220" s="14"/>
      <c r="M220" s="14"/>
    </row>
    <row r="221" spans="2:13">
      <c r="B221" s="14"/>
      <c r="C221" s="14"/>
      <c r="E221" s="14"/>
      <c r="L221" s="14"/>
      <c r="M221" s="14"/>
    </row>
    <row r="222" spans="2:13">
      <c r="B222" s="14"/>
      <c r="C222" s="14"/>
      <c r="E222" s="14"/>
      <c r="L222" s="14"/>
      <c r="M222" s="14"/>
    </row>
    <row r="223" spans="2:13">
      <c r="B223" s="14"/>
      <c r="C223" s="14"/>
      <c r="E223" s="14"/>
      <c r="L223" s="14"/>
      <c r="M223" s="14"/>
    </row>
    <row r="224" spans="2:13">
      <c r="B224" s="14"/>
      <c r="C224" s="14"/>
      <c r="E224" s="14"/>
      <c r="L224" s="14"/>
      <c r="M224" s="14"/>
    </row>
    <row r="225" spans="2:13">
      <c r="B225" s="14"/>
      <c r="C225" s="14"/>
      <c r="E225" s="14"/>
      <c r="L225" s="14"/>
      <c r="M225" s="14"/>
    </row>
    <row r="226" spans="2:13">
      <c r="B226" s="14"/>
      <c r="C226" s="14"/>
      <c r="E226" s="14"/>
      <c r="L226" s="14"/>
      <c r="M226" s="14"/>
    </row>
    <row r="227" spans="2:13">
      <c r="B227" s="14"/>
      <c r="C227" s="14"/>
      <c r="E227" s="14"/>
      <c r="L227" s="14"/>
      <c r="M227" s="14"/>
    </row>
    <row r="228" spans="2:13">
      <c r="B228" s="14"/>
      <c r="C228" s="14"/>
      <c r="E228" s="14"/>
      <c r="L228" s="14"/>
      <c r="M228" s="14"/>
    </row>
    <row r="229" spans="2:13">
      <c r="B229" s="14"/>
      <c r="C229" s="14"/>
      <c r="E229" s="14"/>
      <c r="L229" s="14"/>
      <c r="M229" s="14"/>
    </row>
    <row r="230" spans="2:13">
      <c r="B230" s="14"/>
      <c r="C230" s="14"/>
      <c r="E230" s="14"/>
      <c r="L230" s="14"/>
      <c r="M230" s="14"/>
    </row>
    <row r="231" spans="2:13">
      <c r="B231" s="14"/>
      <c r="C231" s="14"/>
      <c r="E231" s="14"/>
      <c r="L231" s="14"/>
      <c r="M231" s="14"/>
    </row>
    <row r="232" spans="2:13">
      <c r="B232" s="14"/>
      <c r="C232" s="14"/>
      <c r="E232" s="14"/>
      <c r="L232" s="14"/>
      <c r="M232" s="14"/>
    </row>
    <row r="233" spans="2:13">
      <c r="B233" s="14"/>
      <c r="C233" s="14"/>
      <c r="E233" s="14"/>
      <c r="L233" s="14"/>
      <c r="M233" s="14"/>
    </row>
    <row r="234" spans="2:13">
      <c r="B234" s="14"/>
      <c r="C234" s="14"/>
      <c r="E234" s="14"/>
      <c r="L234" s="14"/>
      <c r="M234" s="14"/>
    </row>
    <row r="235" spans="2:13">
      <c r="B235" s="14"/>
      <c r="C235" s="14"/>
      <c r="E235" s="14"/>
      <c r="L235" s="14"/>
      <c r="M235" s="14"/>
    </row>
    <row r="236" spans="2:13">
      <c r="B236" s="14"/>
      <c r="C236" s="14"/>
      <c r="E236" s="14"/>
      <c r="L236" s="14"/>
      <c r="M236" s="14"/>
    </row>
    <row r="237" spans="2:13">
      <c r="B237" s="14"/>
      <c r="C237" s="14"/>
      <c r="E237" s="14"/>
      <c r="L237" s="14"/>
      <c r="M237" s="14"/>
    </row>
    <row r="238" spans="2:13">
      <c r="B238" s="14"/>
      <c r="C238" s="14"/>
      <c r="E238" s="14"/>
      <c r="L238" s="14"/>
      <c r="M238" s="14"/>
    </row>
    <row r="239" spans="2:13">
      <c r="B239" s="14"/>
      <c r="C239" s="14"/>
      <c r="E239" s="14"/>
      <c r="L239" s="14"/>
      <c r="M239" s="14"/>
    </row>
    <row r="240" spans="2:13">
      <c r="B240" s="14"/>
      <c r="C240" s="14"/>
      <c r="E240" s="14"/>
      <c r="L240" s="14"/>
      <c r="M240" s="14"/>
    </row>
    <row r="241" spans="2:13">
      <c r="B241" s="14"/>
      <c r="C241" s="14"/>
      <c r="E241" s="14"/>
      <c r="L241" s="14"/>
      <c r="M241" s="14"/>
    </row>
    <row r="242" spans="2:13">
      <c r="B242" s="14"/>
      <c r="C242" s="14"/>
      <c r="E242" s="14"/>
      <c r="L242" s="14"/>
      <c r="M242" s="14"/>
    </row>
    <row r="243" spans="2:13">
      <c r="B243" s="14"/>
      <c r="C243" s="14"/>
      <c r="E243" s="14"/>
      <c r="L243" s="14"/>
      <c r="M243" s="14"/>
    </row>
    <row r="244" spans="2:13">
      <c r="B244" s="14"/>
      <c r="C244" s="14"/>
      <c r="E244" s="14"/>
      <c r="L244" s="14"/>
      <c r="M244" s="14"/>
    </row>
    <row r="245" spans="2:13">
      <c r="B245" s="14"/>
      <c r="C245" s="14"/>
      <c r="E245" s="14"/>
      <c r="L245" s="14"/>
      <c r="M245" s="14"/>
    </row>
    <row r="246" spans="2:13">
      <c r="B246" s="14"/>
      <c r="C246" s="14"/>
      <c r="E246" s="14"/>
      <c r="L246" s="14"/>
      <c r="M246" s="14"/>
    </row>
    <row r="247" spans="2:13">
      <c r="B247" s="14"/>
      <c r="C247" s="14"/>
      <c r="E247" s="14"/>
      <c r="L247" s="14"/>
      <c r="M247" s="14"/>
    </row>
    <row r="248" spans="2:13">
      <c r="B248" s="14"/>
      <c r="C248" s="14"/>
      <c r="E248" s="14"/>
      <c r="L248" s="14"/>
      <c r="M248" s="14"/>
    </row>
    <row r="249" spans="2:13">
      <c r="B249" s="14"/>
      <c r="C249" s="14"/>
      <c r="E249" s="14"/>
      <c r="L249" s="14"/>
      <c r="M249" s="14"/>
    </row>
    <row r="250" spans="2:13">
      <c r="B250" s="14"/>
      <c r="C250" s="14"/>
      <c r="E250" s="14"/>
      <c r="L250" s="14"/>
      <c r="M250" s="14"/>
    </row>
    <row r="251" spans="2:13">
      <c r="B251" s="14"/>
      <c r="C251" s="14"/>
      <c r="E251" s="14"/>
      <c r="L251" s="14"/>
      <c r="M251" s="14"/>
    </row>
    <row r="252" spans="2:13">
      <c r="B252" s="14"/>
      <c r="C252" s="14"/>
      <c r="E252" s="14"/>
      <c r="L252" s="14"/>
      <c r="M252" s="14"/>
    </row>
    <row r="253" spans="2:13">
      <c r="B253" s="14"/>
      <c r="C253" s="14"/>
      <c r="E253" s="14"/>
      <c r="L253" s="14"/>
      <c r="M253" s="14"/>
    </row>
    <row r="254" spans="2:13">
      <c r="B254" s="14"/>
      <c r="C254" s="14"/>
      <c r="E254" s="14"/>
      <c r="L254" s="14"/>
      <c r="M254" s="14"/>
    </row>
    <row r="255" spans="2:13">
      <c r="B255" s="14"/>
      <c r="C255" s="14"/>
      <c r="E255" s="14"/>
      <c r="L255" s="14"/>
      <c r="M255" s="14"/>
    </row>
    <row r="256" spans="2:13">
      <c r="B256" s="14"/>
      <c r="C256" s="14"/>
      <c r="E256" s="14"/>
      <c r="L256" s="14"/>
      <c r="M256" s="14"/>
    </row>
    <row r="257" spans="2:13">
      <c r="B257" s="14"/>
      <c r="C257" s="14"/>
      <c r="E257" s="14"/>
      <c r="L257" s="14"/>
      <c r="M257" s="14"/>
    </row>
    <row r="258" spans="2:13">
      <c r="B258" s="14"/>
      <c r="C258" s="14"/>
      <c r="E258" s="14"/>
      <c r="L258" s="14"/>
      <c r="M258" s="14"/>
    </row>
    <row r="259" spans="2:13">
      <c r="B259" s="14"/>
      <c r="C259" s="14"/>
      <c r="E259" s="14"/>
      <c r="L259" s="14"/>
      <c r="M259" s="14"/>
    </row>
    <row r="260" spans="2:13">
      <c r="B260" s="14"/>
      <c r="C260" s="14"/>
      <c r="E260" s="14"/>
      <c r="L260" s="14"/>
      <c r="M260" s="14"/>
    </row>
    <row r="261" spans="2:13">
      <c r="B261" s="14"/>
      <c r="C261" s="14"/>
      <c r="E261" s="14"/>
      <c r="L261" s="14"/>
      <c r="M261" s="14"/>
    </row>
    <row r="262" spans="2:13">
      <c r="B262" s="14"/>
      <c r="C262" s="14"/>
      <c r="E262" s="14"/>
      <c r="L262" s="14"/>
      <c r="M262" s="14"/>
    </row>
    <row r="263" spans="2:13">
      <c r="B263" s="14"/>
      <c r="C263" s="14"/>
      <c r="E263" s="14"/>
      <c r="L263" s="14"/>
      <c r="M263" s="14"/>
    </row>
    <row r="264" spans="2:13">
      <c r="B264" s="14"/>
      <c r="C264" s="14"/>
      <c r="E264" s="14"/>
      <c r="L264" s="14"/>
      <c r="M264" s="14"/>
    </row>
    <row r="265" spans="2:13">
      <c r="B265" s="14"/>
      <c r="C265" s="14"/>
      <c r="E265" s="14"/>
      <c r="L265" s="14"/>
      <c r="M265" s="14"/>
    </row>
    <row r="266" spans="2:13">
      <c r="B266" s="14"/>
      <c r="C266" s="14"/>
      <c r="E266" s="14"/>
      <c r="L266" s="14"/>
      <c r="M266" s="14"/>
    </row>
    <row r="267" spans="2:13">
      <c r="B267" s="14"/>
      <c r="C267" s="14"/>
      <c r="E267" s="14"/>
      <c r="L267" s="14"/>
      <c r="M267" s="14"/>
    </row>
    <row r="268" spans="2:13">
      <c r="B268" s="14"/>
      <c r="C268" s="14"/>
      <c r="E268" s="14"/>
      <c r="L268" s="14"/>
      <c r="M268" s="14"/>
    </row>
    <row r="269" spans="2:13">
      <c r="B269" s="14"/>
      <c r="C269" s="14"/>
      <c r="E269" s="14"/>
      <c r="L269" s="14"/>
      <c r="M269" s="14"/>
    </row>
    <row r="270" spans="2:13">
      <c r="B270" s="14"/>
      <c r="C270" s="14"/>
      <c r="E270" s="14"/>
      <c r="L270" s="14"/>
      <c r="M270" s="14"/>
    </row>
    <row r="271" spans="2:13">
      <c r="B271" s="14"/>
      <c r="C271" s="14"/>
      <c r="E271" s="14"/>
      <c r="L271" s="14"/>
      <c r="M271" s="14"/>
    </row>
    <row r="272" spans="2:13">
      <c r="B272" s="14"/>
      <c r="C272" s="14"/>
      <c r="E272" s="14"/>
      <c r="L272" s="14"/>
      <c r="M272" s="14"/>
    </row>
    <row r="273" spans="2:13">
      <c r="B273" s="14"/>
      <c r="C273" s="14"/>
      <c r="E273" s="14"/>
      <c r="L273" s="14"/>
      <c r="M273" s="14"/>
    </row>
    <row r="274" spans="2:13">
      <c r="B274" s="14"/>
      <c r="C274" s="14"/>
      <c r="E274" s="14"/>
      <c r="L274" s="14"/>
      <c r="M274" s="14"/>
    </row>
    <row r="275" spans="2:13">
      <c r="B275" s="14"/>
      <c r="C275" s="14"/>
      <c r="E275" s="14"/>
      <c r="L275" s="14"/>
      <c r="M275" s="14"/>
    </row>
    <row r="276" spans="2:13">
      <c r="B276" s="14"/>
      <c r="C276" s="14"/>
      <c r="E276" s="14"/>
      <c r="L276" s="14"/>
      <c r="M276" s="14"/>
    </row>
    <row r="277" spans="2:13">
      <c r="B277" s="14"/>
      <c r="C277" s="14"/>
      <c r="E277" s="14"/>
      <c r="L277" s="14"/>
      <c r="M277" s="14"/>
    </row>
    <row r="278" spans="2:13">
      <c r="B278" s="14"/>
      <c r="C278" s="14"/>
      <c r="E278" s="14"/>
      <c r="L278" s="14"/>
      <c r="M278" s="14"/>
    </row>
    <row r="279" spans="2:13">
      <c r="B279" s="14"/>
      <c r="C279" s="14"/>
      <c r="E279" s="14"/>
      <c r="L279" s="14"/>
      <c r="M279" s="14"/>
    </row>
    <row r="280" spans="2:13">
      <c r="B280" s="14"/>
      <c r="C280" s="14"/>
      <c r="E280" s="14"/>
      <c r="L280" s="14"/>
      <c r="M280" s="14"/>
    </row>
    <row r="281" spans="2:13">
      <c r="B281" s="14"/>
      <c r="C281" s="14"/>
      <c r="E281" s="14"/>
      <c r="L281" s="14"/>
      <c r="M281" s="14"/>
    </row>
    <row r="282" spans="2:13">
      <c r="B282" s="14"/>
      <c r="C282" s="14"/>
      <c r="E282" s="14"/>
      <c r="L282" s="14"/>
      <c r="M282" s="14"/>
    </row>
    <row r="283" spans="2:13">
      <c r="B283" s="14"/>
      <c r="C283" s="14"/>
      <c r="E283" s="14"/>
      <c r="L283" s="14"/>
      <c r="M283" s="14"/>
    </row>
    <row r="284" spans="2:13">
      <c r="B284" s="14"/>
      <c r="C284" s="14"/>
      <c r="E284" s="14"/>
      <c r="L284" s="14"/>
      <c r="M284" s="14"/>
    </row>
    <row r="285" spans="2:13">
      <c r="B285" s="14"/>
      <c r="C285" s="14"/>
      <c r="E285" s="14"/>
      <c r="L285" s="14"/>
      <c r="M285" s="14"/>
    </row>
    <row r="286" spans="2:13">
      <c r="B286" s="14"/>
      <c r="C286" s="14"/>
      <c r="E286" s="14"/>
      <c r="L286" s="14"/>
      <c r="M286" s="14"/>
    </row>
    <row r="287" spans="2:13">
      <c r="B287" s="14"/>
      <c r="C287" s="14"/>
      <c r="E287" s="14"/>
      <c r="L287" s="14"/>
      <c r="M287" s="14"/>
    </row>
    <row r="288" spans="2:13">
      <c r="B288" s="14"/>
      <c r="C288" s="14"/>
      <c r="E288" s="14"/>
      <c r="L288" s="14"/>
      <c r="M288" s="14"/>
    </row>
    <row r="289" spans="2:13">
      <c r="B289" s="14"/>
      <c r="C289" s="14"/>
      <c r="E289" s="14"/>
      <c r="L289" s="14"/>
      <c r="M289" s="14"/>
    </row>
    <row r="290" spans="2:13">
      <c r="B290" s="14"/>
      <c r="C290" s="14"/>
      <c r="E290" s="14"/>
      <c r="L290" s="14"/>
      <c r="M290" s="14"/>
    </row>
    <row r="291" spans="2:13">
      <c r="B291" s="14"/>
      <c r="C291" s="14"/>
      <c r="E291" s="14"/>
      <c r="L291" s="14"/>
      <c r="M291" s="14"/>
    </row>
    <row r="292" spans="2:13">
      <c r="B292" s="14"/>
      <c r="C292" s="14"/>
      <c r="E292" s="14"/>
      <c r="L292" s="14"/>
      <c r="M292" s="14"/>
    </row>
    <row r="293" spans="2:13">
      <c r="B293" s="14"/>
      <c r="C293" s="14"/>
      <c r="E293" s="14"/>
      <c r="L293" s="14"/>
      <c r="M293" s="14"/>
    </row>
    <row r="294" spans="2:13">
      <c r="B294" s="14"/>
      <c r="C294" s="14"/>
      <c r="E294" s="14"/>
      <c r="L294" s="14"/>
      <c r="M294" s="14"/>
    </row>
    <row r="295" spans="2:13">
      <c r="B295" s="14"/>
      <c r="C295" s="14"/>
      <c r="E295" s="14"/>
      <c r="L295" s="14"/>
      <c r="M295" s="14"/>
    </row>
    <row r="296" spans="2:13">
      <c r="B296" s="14"/>
      <c r="C296" s="14"/>
      <c r="E296" s="14"/>
      <c r="L296" s="14"/>
      <c r="M296" s="14"/>
    </row>
    <row r="297" spans="2:13">
      <c r="B297" s="14"/>
      <c r="C297" s="14"/>
      <c r="E297" s="14"/>
      <c r="L297" s="14"/>
      <c r="M297" s="14"/>
    </row>
    <row r="298" spans="2:13">
      <c r="B298" s="14"/>
      <c r="C298" s="14"/>
      <c r="E298" s="14"/>
      <c r="L298" s="14"/>
      <c r="M298" s="14"/>
    </row>
    <row r="299" spans="2:13">
      <c r="B299" s="14"/>
      <c r="C299" s="14"/>
      <c r="E299" s="14"/>
      <c r="L299" s="14"/>
      <c r="M299" s="14"/>
    </row>
    <row r="300" spans="2:13">
      <c r="B300" s="14"/>
      <c r="C300" s="14"/>
      <c r="E300" s="14"/>
      <c r="L300" s="14"/>
      <c r="M300" s="14"/>
    </row>
    <row r="301" spans="2:13">
      <c r="B301" s="14"/>
      <c r="C301" s="14"/>
      <c r="E301" s="14"/>
      <c r="L301" s="14"/>
      <c r="M301" s="14"/>
    </row>
    <row r="302" spans="2:13">
      <c r="B302" s="14"/>
      <c r="C302" s="14"/>
      <c r="E302" s="14"/>
      <c r="L302" s="14"/>
      <c r="M302" s="14"/>
    </row>
    <row r="303" spans="2:13">
      <c r="B303" s="14"/>
      <c r="C303" s="14"/>
      <c r="E303" s="14"/>
      <c r="L303" s="14"/>
      <c r="M303" s="14"/>
    </row>
    <row r="304" spans="2:13">
      <c r="B304" s="14"/>
      <c r="C304" s="14"/>
      <c r="E304" s="14"/>
      <c r="L304" s="14"/>
      <c r="M304" s="14"/>
    </row>
    <row r="305" spans="2:13">
      <c r="B305" s="14"/>
      <c r="C305" s="14"/>
      <c r="E305" s="14"/>
      <c r="L305" s="14"/>
      <c r="M305" s="14"/>
    </row>
    <row r="306" spans="2:13">
      <c r="B306" s="14"/>
      <c r="C306" s="14"/>
      <c r="E306" s="14"/>
      <c r="L306" s="14"/>
      <c r="M306" s="14"/>
    </row>
    <row r="307" spans="2:13">
      <c r="B307" s="14"/>
      <c r="C307" s="14"/>
      <c r="E307" s="14"/>
      <c r="L307" s="14"/>
      <c r="M307" s="14"/>
    </row>
    <row r="308" spans="2:13">
      <c r="B308" s="14"/>
      <c r="C308" s="14"/>
      <c r="E308" s="14"/>
      <c r="L308" s="14"/>
      <c r="M308" s="14"/>
    </row>
    <row r="309" spans="2:13">
      <c r="B309" s="14"/>
      <c r="C309" s="14"/>
      <c r="E309" s="14"/>
      <c r="L309" s="14"/>
      <c r="M309" s="14"/>
    </row>
    <row r="310" spans="2:13">
      <c r="B310" s="14"/>
      <c r="C310" s="14"/>
      <c r="E310" s="14"/>
      <c r="L310" s="14"/>
      <c r="M310" s="14"/>
    </row>
    <row r="311" spans="2:13">
      <c r="B311" s="14"/>
      <c r="C311" s="14"/>
      <c r="E311" s="14"/>
      <c r="L311" s="14"/>
      <c r="M311" s="14"/>
    </row>
    <row r="312" spans="2:13">
      <c r="B312" s="14"/>
      <c r="C312" s="14"/>
      <c r="E312" s="14"/>
      <c r="L312" s="14"/>
      <c r="M312" s="14"/>
    </row>
    <row r="313" spans="2:13">
      <c r="B313" s="14"/>
      <c r="C313" s="14"/>
      <c r="E313" s="14"/>
      <c r="L313" s="14"/>
      <c r="M313" s="14"/>
    </row>
    <row r="314" spans="2:13">
      <c r="B314" s="14"/>
      <c r="C314" s="14"/>
      <c r="E314" s="14"/>
      <c r="L314" s="14"/>
      <c r="M314" s="14"/>
    </row>
    <row r="315" spans="2:13">
      <c r="B315" s="14"/>
      <c r="C315" s="14"/>
      <c r="E315" s="14"/>
      <c r="L315" s="14"/>
      <c r="M315" s="14"/>
    </row>
    <row r="316" spans="2:13">
      <c r="B316" s="14"/>
      <c r="C316" s="14"/>
      <c r="E316" s="14"/>
      <c r="L316" s="14"/>
      <c r="M316" s="14"/>
    </row>
    <row r="317" spans="2:13">
      <c r="B317" s="14"/>
      <c r="C317" s="14"/>
      <c r="E317" s="14"/>
      <c r="L317" s="14"/>
      <c r="M317" s="14"/>
    </row>
    <row r="318" spans="2:13">
      <c r="B318" s="14"/>
      <c r="C318" s="14"/>
      <c r="E318" s="14"/>
      <c r="L318" s="14"/>
      <c r="M318" s="14"/>
    </row>
    <row r="319" spans="2:13">
      <c r="B319" s="14"/>
      <c r="C319" s="14"/>
      <c r="E319" s="14"/>
      <c r="L319" s="14"/>
      <c r="M319" s="14"/>
    </row>
    <row r="320" spans="2:13">
      <c r="B320" s="14"/>
      <c r="C320" s="14"/>
      <c r="E320" s="14"/>
      <c r="L320" s="14"/>
      <c r="M320" s="14"/>
    </row>
    <row r="321" spans="2:13">
      <c r="B321" s="14"/>
      <c r="C321" s="14"/>
      <c r="E321" s="14"/>
      <c r="L321" s="14"/>
      <c r="M321" s="14"/>
    </row>
    <row r="322" spans="2:13">
      <c r="B322" s="14"/>
      <c r="C322" s="14"/>
      <c r="E322" s="14"/>
      <c r="L322" s="14"/>
      <c r="M322" s="14"/>
    </row>
    <row r="323" spans="2:13">
      <c r="B323" s="14"/>
      <c r="C323" s="14"/>
      <c r="E323" s="14"/>
      <c r="L323" s="14"/>
      <c r="M323" s="14"/>
    </row>
    <row r="324" spans="2:13">
      <c r="B324" s="14"/>
      <c r="C324" s="14"/>
      <c r="E324" s="14"/>
      <c r="L324" s="14"/>
      <c r="M324" s="14"/>
    </row>
    <row r="325" spans="2:13">
      <c r="B325" s="14"/>
      <c r="C325" s="14"/>
      <c r="E325" s="14"/>
      <c r="L325" s="14"/>
      <c r="M325" s="14"/>
    </row>
    <row r="326" spans="2:13">
      <c r="B326" s="14"/>
      <c r="C326" s="14"/>
      <c r="E326" s="14"/>
      <c r="L326" s="14"/>
      <c r="M326" s="14"/>
    </row>
    <row r="327" spans="2:13">
      <c r="B327" s="14"/>
      <c r="C327" s="14"/>
      <c r="E327" s="14"/>
      <c r="L327" s="14"/>
      <c r="M327" s="14"/>
    </row>
    <row r="328" spans="2:13">
      <c r="B328" s="14"/>
      <c r="C328" s="14"/>
      <c r="E328" s="14"/>
      <c r="L328" s="14"/>
      <c r="M328" s="14"/>
    </row>
    <row r="329" spans="2:13">
      <c r="B329" s="14"/>
      <c r="C329" s="14"/>
      <c r="E329" s="14"/>
      <c r="L329" s="14"/>
      <c r="M329" s="14"/>
    </row>
    <row r="330" spans="2:13">
      <c r="B330" s="14"/>
      <c r="C330" s="14"/>
      <c r="E330" s="14"/>
      <c r="L330" s="14"/>
      <c r="M330" s="14"/>
    </row>
    <row r="331" spans="2:13">
      <c r="B331" s="14"/>
      <c r="C331" s="14"/>
      <c r="E331" s="14"/>
      <c r="L331" s="14"/>
      <c r="M331" s="14"/>
    </row>
    <row r="332" spans="2:13">
      <c r="B332" s="14"/>
      <c r="C332" s="14"/>
      <c r="E332" s="14"/>
      <c r="L332" s="14"/>
      <c r="M332" s="14"/>
    </row>
    <row r="333" spans="2:13">
      <c r="B333" s="14"/>
      <c r="C333" s="14"/>
      <c r="E333" s="14"/>
      <c r="L333" s="14"/>
      <c r="M333" s="14"/>
    </row>
    <row r="334" spans="2:13">
      <c r="B334" s="14"/>
      <c r="C334" s="14"/>
      <c r="E334" s="14"/>
      <c r="L334" s="14"/>
      <c r="M334" s="14"/>
    </row>
    <row r="335" spans="2:13">
      <c r="B335" s="14"/>
      <c r="C335" s="14"/>
      <c r="E335" s="14"/>
      <c r="L335" s="14"/>
      <c r="M335" s="14"/>
    </row>
    <row r="336" spans="2:13">
      <c r="B336" s="14"/>
      <c r="C336" s="14"/>
      <c r="E336" s="14"/>
      <c r="L336" s="14"/>
      <c r="M336" s="14"/>
    </row>
    <row r="337" spans="2:13">
      <c r="B337" s="14"/>
      <c r="C337" s="14"/>
      <c r="E337" s="14"/>
      <c r="L337" s="14"/>
      <c r="M337" s="14"/>
    </row>
    <row r="338" spans="2:13">
      <c r="B338" s="14"/>
      <c r="C338" s="14"/>
      <c r="E338" s="14"/>
      <c r="L338" s="14"/>
      <c r="M338" s="14"/>
    </row>
    <row r="339" spans="2:13">
      <c r="B339" s="14"/>
      <c r="C339" s="14"/>
      <c r="E339" s="14"/>
      <c r="L339" s="14"/>
      <c r="M339" s="14"/>
    </row>
    <row r="340" spans="2:13">
      <c r="B340" s="14"/>
      <c r="C340" s="14"/>
      <c r="E340" s="14"/>
      <c r="L340" s="14"/>
      <c r="M340" s="14"/>
    </row>
    <row r="341" spans="2:13">
      <c r="B341" s="14"/>
      <c r="C341" s="14"/>
      <c r="E341" s="14"/>
      <c r="L341" s="14"/>
      <c r="M341" s="14"/>
    </row>
    <row r="342" spans="2:13">
      <c r="B342" s="14"/>
      <c r="C342" s="14"/>
      <c r="E342" s="14"/>
      <c r="L342" s="14"/>
      <c r="M342" s="14"/>
    </row>
    <row r="343" spans="2:13">
      <c r="B343" s="14"/>
      <c r="C343" s="14"/>
      <c r="E343" s="14"/>
      <c r="L343" s="14"/>
      <c r="M343" s="14"/>
    </row>
    <row r="344" spans="2:13">
      <c r="B344" s="14"/>
      <c r="C344" s="14"/>
      <c r="E344" s="14"/>
      <c r="L344" s="14"/>
      <c r="M344" s="14"/>
    </row>
    <row r="345" spans="2:13">
      <c r="B345" s="14"/>
      <c r="C345" s="14"/>
      <c r="E345" s="14"/>
      <c r="L345" s="14"/>
      <c r="M345" s="14"/>
    </row>
    <row r="346" spans="2:13">
      <c r="B346" s="14"/>
      <c r="C346" s="14"/>
      <c r="E346" s="14"/>
      <c r="L346" s="14"/>
      <c r="M346" s="14"/>
    </row>
    <row r="347" spans="2:13">
      <c r="B347" s="14"/>
      <c r="C347" s="14"/>
      <c r="E347" s="14"/>
      <c r="L347" s="14"/>
      <c r="M347" s="14"/>
    </row>
    <row r="348" spans="2:13">
      <c r="B348" s="14"/>
      <c r="C348" s="14"/>
      <c r="E348" s="14"/>
      <c r="L348" s="14"/>
      <c r="M348" s="14"/>
    </row>
    <row r="349" spans="2:13">
      <c r="B349" s="14"/>
      <c r="C349" s="14"/>
      <c r="E349" s="14"/>
      <c r="L349" s="14"/>
      <c r="M349" s="14"/>
    </row>
    <row r="350" spans="2:13">
      <c r="B350" s="14"/>
      <c r="C350" s="14"/>
      <c r="E350" s="14"/>
      <c r="L350" s="14"/>
      <c r="M350" s="14"/>
    </row>
    <row r="351" spans="2:13">
      <c r="B351" s="14"/>
      <c r="C351" s="14"/>
      <c r="E351" s="14"/>
      <c r="L351" s="14"/>
      <c r="M351" s="14"/>
    </row>
    <row r="352" spans="2:13">
      <c r="B352" s="14"/>
      <c r="C352" s="14"/>
      <c r="E352" s="14"/>
      <c r="L352" s="14"/>
      <c r="M352" s="14"/>
    </row>
    <row r="353" spans="2:13">
      <c r="B353" s="14"/>
      <c r="C353" s="14"/>
      <c r="E353" s="14"/>
      <c r="L353" s="14"/>
      <c r="M353" s="14"/>
    </row>
    <row r="354" spans="2:13">
      <c r="B354" s="14"/>
      <c r="C354" s="14"/>
      <c r="E354" s="14"/>
      <c r="L354" s="14"/>
      <c r="M354" s="14"/>
    </row>
    <row r="355" spans="2:13">
      <c r="B355" s="14"/>
      <c r="C355" s="14"/>
      <c r="E355" s="14"/>
      <c r="L355" s="14"/>
      <c r="M355" s="14"/>
    </row>
    <row r="356" spans="2:13">
      <c r="B356" s="14"/>
      <c r="C356" s="14"/>
      <c r="E356" s="14"/>
      <c r="L356" s="14"/>
      <c r="M356" s="14"/>
    </row>
    <row r="357" spans="2:13">
      <c r="B357" s="14"/>
      <c r="C357" s="14"/>
      <c r="E357" s="14"/>
      <c r="L357" s="14"/>
      <c r="M357" s="14"/>
    </row>
    <row r="358" spans="2:13">
      <c r="B358" s="14"/>
      <c r="C358" s="14"/>
      <c r="E358" s="14"/>
      <c r="L358" s="14"/>
      <c r="M358" s="14"/>
    </row>
    <row r="359" spans="2:13">
      <c r="B359" s="14"/>
      <c r="C359" s="14"/>
      <c r="E359" s="14"/>
      <c r="L359" s="14"/>
      <c r="M359" s="14"/>
    </row>
    <row r="360" spans="2:13">
      <c r="B360" s="14"/>
      <c r="C360" s="14"/>
      <c r="E360" s="14"/>
      <c r="L360" s="14"/>
      <c r="M360" s="14"/>
    </row>
    <row r="361" spans="2:13">
      <c r="B361" s="14"/>
      <c r="C361" s="14"/>
      <c r="E361" s="14"/>
      <c r="L361" s="14"/>
      <c r="M361" s="14"/>
    </row>
    <row r="362" spans="2:13">
      <c r="B362" s="14"/>
      <c r="C362" s="14"/>
      <c r="E362" s="14"/>
      <c r="L362" s="14"/>
      <c r="M362" s="14"/>
    </row>
    <row r="363" spans="2:13">
      <c r="B363" s="14"/>
      <c r="C363" s="14"/>
      <c r="E363" s="14"/>
      <c r="L363" s="14"/>
      <c r="M363" s="14"/>
    </row>
    <row r="364" spans="2:13">
      <c r="B364" s="14"/>
      <c r="C364" s="14"/>
      <c r="E364" s="14"/>
      <c r="L364" s="14"/>
      <c r="M364" s="14"/>
    </row>
    <row r="365" spans="2:13">
      <c r="B365" s="14"/>
      <c r="C365" s="14"/>
      <c r="E365" s="14"/>
      <c r="L365" s="14"/>
      <c r="M365" s="14"/>
    </row>
    <row r="366" spans="2:13">
      <c r="B366" s="14"/>
      <c r="C366" s="14"/>
      <c r="E366" s="14"/>
      <c r="L366" s="14"/>
      <c r="M366" s="14"/>
    </row>
    <row r="367" spans="2:13">
      <c r="B367" s="14"/>
      <c r="C367" s="14"/>
      <c r="E367" s="14"/>
      <c r="L367" s="14"/>
      <c r="M367" s="14"/>
    </row>
    <row r="368" spans="2:13">
      <c r="B368" s="14"/>
      <c r="C368" s="14"/>
      <c r="E368" s="14"/>
      <c r="L368" s="14"/>
      <c r="M368" s="14"/>
    </row>
    <row r="369" spans="2:13">
      <c r="B369" s="14"/>
      <c r="C369" s="14"/>
      <c r="E369" s="14"/>
      <c r="L369" s="14"/>
      <c r="M369" s="14"/>
    </row>
    <row r="370" spans="2:13">
      <c r="B370" s="14"/>
      <c r="C370" s="14"/>
      <c r="E370" s="14"/>
      <c r="L370" s="14"/>
      <c r="M370" s="14"/>
    </row>
    <row r="371" spans="2:13">
      <c r="B371" s="14"/>
      <c r="C371" s="14"/>
      <c r="E371" s="14"/>
      <c r="L371" s="14"/>
      <c r="M371" s="14"/>
    </row>
    <row r="372" spans="2:13">
      <c r="B372" s="14"/>
      <c r="C372" s="14"/>
      <c r="E372" s="14"/>
      <c r="L372" s="14"/>
      <c r="M372" s="14"/>
    </row>
    <row r="373" spans="2:13">
      <c r="B373" s="14"/>
      <c r="C373" s="14"/>
      <c r="E373" s="14"/>
      <c r="L373" s="14"/>
      <c r="M373" s="14"/>
    </row>
    <row r="374" spans="2:13">
      <c r="B374" s="14"/>
      <c r="C374" s="14"/>
      <c r="E374" s="14"/>
      <c r="L374" s="14"/>
      <c r="M374" s="14"/>
    </row>
    <row r="375" spans="2:13">
      <c r="B375" s="14"/>
      <c r="C375" s="14"/>
      <c r="E375" s="14"/>
      <c r="L375" s="14"/>
      <c r="M375" s="14"/>
    </row>
    <row r="376" spans="2:13">
      <c r="B376" s="14"/>
      <c r="C376" s="14"/>
      <c r="E376" s="14"/>
      <c r="L376" s="14"/>
      <c r="M376" s="14"/>
    </row>
    <row r="377" spans="2:13">
      <c r="B377" s="14"/>
      <c r="C377" s="14"/>
      <c r="E377" s="14"/>
      <c r="L377" s="14"/>
      <c r="M377" s="14"/>
    </row>
    <row r="378" spans="2:13">
      <c r="B378" s="14"/>
      <c r="C378" s="14"/>
      <c r="E378" s="14"/>
      <c r="L378" s="14"/>
      <c r="M378" s="14"/>
    </row>
    <row r="379" spans="2:13">
      <c r="B379" s="14"/>
      <c r="C379" s="14"/>
      <c r="E379" s="14"/>
      <c r="L379" s="14"/>
      <c r="M379" s="14"/>
    </row>
    <row r="380" spans="2:13">
      <c r="B380" s="14"/>
      <c r="C380" s="14"/>
      <c r="E380" s="14"/>
      <c r="L380" s="14"/>
      <c r="M380" s="14"/>
    </row>
    <row r="381" spans="2:13">
      <c r="B381" s="14"/>
      <c r="C381" s="14"/>
      <c r="E381" s="14"/>
      <c r="L381" s="14"/>
      <c r="M381" s="14"/>
    </row>
    <row r="382" spans="2:13">
      <c r="B382" s="14"/>
      <c r="C382" s="14"/>
      <c r="E382" s="14"/>
      <c r="L382" s="14"/>
      <c r="M382" s="14"/>
    </row>
    <row r="383" spans="2:13">
      <c r="B383" s="14"/>
      <c r="C383" s="14"/>
      <c r="E383" s="14"/>
      <c r="L383" s="14"/>
      <c r="M383" s="14"/>
    </row>
    <row r="384" spans="2:13">
      <c r="B384" s="14"/>
      <c r="C384" s="14"/>
      <c r="E384" s="14"/>
      <c r="L384" s="14"/>
      <c r="M384" s="14"/>
    </row>
    <row r="385" spans="2:13">
      <c r="B385" s="14"/>
      <c r="C385" s="14"/>
      <c r="E385" s="14"/>
      <c r="L385" s="14"/>
      <c r="M385" s="14"/>
    </row>
    <row r="386" spans="2:13">
      <c r="B386" s="14"/>
      <c r="C386" s="14"/>
      <c r="E386" s="14"/>
      <c r="L386" s="14"/>
      <c r="M386" s="14"/>
    </row>
    <row r="387" spans="2:13">
      <c r="B387" s="14"/>
      <c r="C387" s="14"/>
      <c r="E387" s="14"/>
      <c r="L387" s="14"/>
      <c r="M387" s="14"/>
    </row>
    <row r="388" spans="2:13">
      <c r="B388" s="14"/>
      <c r="C388" s="14"/>
      <c r="E388" s="14"/>
      <c r="L388" s="14"/>
      <c r="M388" s="14"/>
    </row>
    <row r="389" spans="2:13">
      <c r="B389" s="14"/>
      <c r="C389" s="14"/>
      <c r="E389" s="14"/>
      <c r="L389" s="14"/>
      <c r="M389" s="14"/>
    </row>
    <row r="390" spans="2:13">
      <c r="B390" s="14"/>
      <c r="C390" s="14"/>
      <c r="E390" s="14"/>
      <c r="L390" s="14"/>
      <c r="M390" s="14"/>
    </row>
    <row r="391" spans="2:13">
      <c r="B391" s="14"/>
      <c r="C391" s="14"/>
      <c r="E391" s="14"/>
      <c r="L391" s="14"/>
      <c r="M391" s="14"/>
    </row>
    <row r="392" spans="2:13">
      <c r="B392" s="14"/>
      <c r="C392" s="14"/>
      <c r="E392" s="14"/>
      <c r="L392" s="14"/>
      <c r="M392" s="14"/>
    </row>
    <row r="393" spans="2:13">
      <c r="B393" s="14"/>
      <c r="C393" s="14"/>
      <c r="E393" s="14"/>
      <c r="L393" s="14"/>
      <c r="M393" s="14"/>
    </row>
    <row r="394" spans="2:13">
      <c r="B394" s="14"/>
      <c r="C394" s="14"/>
      <c r="E394" s="14"/>
      <c r="L394" s="14"/>
      <c r="M394" s="14"/>
    </row>
    <row r="395" spans="2:13">
      <c r="B395" s="14"/>
      <c r="C395" s="14"/>
      <c r="E395" s="14"/>
      <c r="L395" s="14"/>
      <c r="M395" s="14"/>
    </row>
    <row r="396" spans="2:13">
      <c r="B396" s="14"/>
      <c r="C396" s="14"/>
      <c r="E396" s="14"/>
      <c r="L396" s="14"/>
      <c r="M396" s="14"/>
    </row>
    <row r="397" spans="2:13">
      <c r="B397" s="14"/>
      <c r="C397" s="14"/>
      <c r="E397" s="14"/>
      <c r="L397" s="14"/>
      <c r="M397" s="14"/>
    </row>
    <row r="398" spans="2:13">
      <c r="B398" s="14"/>
      <c r="C398" s="14"/>
      <c r="E398" s="14"/>
      <c r="L398" s="14"/>
      <c r="M398" s="14"/>
    </row>
    <row r="399" spans="2:13">
      <c r="B399" s="14"/>
      <c r="C399" s="14"/>
      <c r="E399" s="14"/>
      <c r="L399" s="14"/>
      <c r="M399" s="14"/>
    </row>
    <row r="400" spans="2:13">
      <c r="B400" s="14"/>
      <c r="C400" s="14"/>
      <c r="E400" s="14"/>
      <c r="L400" s="14"/>
      <c r="M400" s="14"/>
    </row>
    <row r="401" spans="2:13">
      <c r="B401" s="14"/>
      <c r="C401" s="14"/>
      <c r="E401" s="14"/>
      <c r="L401" s="14"/>
      <c r="M401" s="14"/>
    </row>
    <row r="402" spans="2:13">
      <c r="B402" s="14"/>
      <c r="C402" s="14"/>
      <c r="E402" s="14"/>
      <c r="L402" s="14"/>
      <c r="M402" s="14"/>
    </row>
    <row r="403" spans="2:13">
      <c r="B403" s="14"/>
      <c r="C403" s="14"/>
      <c r="E403" s="14"/>
      <c r="L403" s="14"/>
      <c r="M403" s="14"/>
    </row>
    <row r="404" spans="2:13">
      <c r="B404" s="14"/>
      <c r="C404" s="14"/>
      <c r="E404" s="14"/>
      <c r="L404" s="14"/>
      <c r="M404" s="14"/>
    </row>
    <row r="405" spans="2:13">
      <c r="B405" s="14"/>
      <c r="C405" s="14"/>
      <c r="E405" s="14"/>
      <c r="L405" s="14"/>
      <c r="M405" s="14"/>
    </row>
    <row r="406" spans="2:13">
      <c r="B406" s="14"/>
      <c r="C406" s="14"/>
      <c r="E406" s="14"/>
      <c r="L406" s="14"/>
      <c r="M406" s="14"/>
    </row>
    <row r="407" spans="2:13">
      <c r="B407" s="14"/>
      <c r="C407" s="14"/>
      <c r="E407" s="14"/>
      <c r="L407" s="14"/>
      <c r="M407" s="14"/>
    </row>
    <row r="408" spans="2:13">
      <c r="B408" s="14"/>
      <c r="C408" s="14"/>
      <c r="E408" s="14"/>
      <c r="L408" s="14"/>
      <c r="M408" s="14"/>
    </row>
    <row r="409" spans="2:13">
      <c r="B409" s="14"/>
      <c r="C409" s="14"/>
      <c r="E409" s="14"/>
      <c r="L409" s="14"/>
      <c r="M409" s="14"/>
    </row>
    <row r="410" spans="2:13">
      <c r="B410" s="14"/>
      <c r="C410" s="14"/>
      <c r="E410" s="14"/>
      <c r="L410" s="14"/>
      <c r="M410" s="14"/>
    </row>
    <row r="411" spans="2:13">
      <c r="B411" s="14"/>
      <c r="C411" s="14"/>
      <c r="E411" s="14"/>
      <c r="L411" s="14"/>
      <c r="M411" s="14"/>
    </row>
    <row r="412" spans="2:13">
      <c r="B412" s="14"/>
      <c r="C412" s="14"/>
      <c r="E412" s="14"/>
      <c r="L412" s="14"/>
      <c r="M412" s="14"/>
    </row>
    <row r="413" spans="2:13">
      <c r="B413" s="14"/>
      <c r="C413" s="14"/>
      <c r="E413" s="14"/>
      <c r="L413" s="14"/>
      <c r="M413" s="14"/>
    </row>
    <row r="414" spans="2:13">
      <c r="B414" s="14"/>
      <c r="C414" s="14"/>
      <c r="E414" s="14"/>
      <c r="L414" s="14"/>
      <c r="M414" s="14"/>
    </row>
    <row r="415" spans="2:13">
      <c r="B415" s="14"/>
      <c r="C415" s="14"/>
      <c r="E415" s="14"/>
      <c r="L415" s="14"/>
      <c r="M415" s="14"/>
    </row>
    <row r="416" spans="2:13">
      <c r="B416" s="14"/>
      <c r="C416" s="14"/>
      <c r="E416" s="14"/>
      <c r="L416" s="14"/>
      <c r="M416" s="14"/>
    </row>
    <row r="417" spans="2:13">
      <c r="B417" s="14"/>
      <c r="C417" s="14"/>
      <c r="E417" s="14"/>
      <c r="L417" s="14"/>
      <c r="M417" s="14"/>
    </row>
    <row r="418" spans="2:13">
      <c r="B418" s="14"/>
      <c r="C418" s="14"/>
      <c r="E418" s="14"/>
      <c r="L418" s="14"/>
      <c r="M418" s="14"/>
    </row>
    <row r="419" spans="2:13">
      <c r="B419" s="14"/>
      <c r="C419" s="14"/>
      <c r="E419" s="14"/>
      <c r="L419" s="14"/>
      <c r="M419" s="14"/>
    </row>
    <row r="420" spans="2:13">
      <c r="B420" s="14"/>
      <c r="C420" s="14"/>
      <c r="E420" s="14"/>
      <c r="L420" s="14"/>
      <c r="M420" s="14"/>
    </row>
    <row r="421" spans="2:13">
      <c r="B421" s="14"/>
      <c r="C421" s="14"/>
      <c r="E421" s="14"/>
      <c r="L421" s="14"/>
      <c r="M421" s="14"/>
    </row>
    <row r="422" spans="2:13">
      <c r="B422" s="14"/>
      <c r="C422" s="14"/>
      <c r="E422" s="14"/>
      <c r="L422" s="14"/>
      <c r="M422" s="14"/>
    </row>
    <row r="423" spans="2:13">
      <c r="B423" s="14"/>
      <c r="C423" s="14"/>
      <c r="E423" s="14"/>
      <c r="L423" s="14"/>
      <c r="M423" s="14"/>
    </row>
    <row r="424" spans="2:13">
      <c r="B424" s="14"/>
      <c r="C424" s="14"/>
      <c r="E424" s="14"/>
      <c r="L424" s="14"/>
      <c r="M424" s="14"/>
    </row>
    <row r="425" spans="2:13">
      <c r="B425" s="14"/>
      <c r="C425" s="14"/>
      <c r="E425" s="14"/>
      <c r="L425" s="14"/>
      <c r="M425" s="14"/>
    </row>
    <row r="426" spans="2:13">
      <c r="B426" s="14"/>
      <c r="C426" s="14"/>
      <c r="E426" s="14"/>
      <c r="L426" s="14"/>
      <c r="M426" s="14"/>
    </row>
    <row r="427" spans="2:13">
      <c r="B427" s="14"/>
      <c r="C427" s="14"/>
      <c r="E427" s="14"/>
      <c r="L427" s="14"/>
      <c r="M427" s="14"/>
    </row>
    <row r="428" spans="2:13">
      <c r="B428" s="14"/>
      <c r="C428" s="14"/>
      <c r="E428" s="14"/>
      <c r="L428" s="14"/>
      <c r="M428" s="14"/>
    </row>
    <row r="429" spans="2:13">
      <c r="B429" s="14"/>
      <c r="C429" s="14"/>
      <c r="E429" s="14"/>
      <c r="L429" s="14"/>
      <c r="M429" s="14"/>
    </row>
    <row r="430" spans="2:13">
      <c r="B430" s="14"/>
      <c r="C430" s="14"/>
      <c r="E430" s="14"/>
      <c r="L430" s="14"/>
      <c r="M430" s="14"/>
    </row>
    <row r="431" spans="2:13">
      <c r="B431" s="14"/>
      <c r="C431" s="14"/>
      <c r="E431" s="14"/>
      <c r="L431" s="14"/>
      <c r="M431" s="14"/>
    </row>
    <row r="432" spans="2:13">
      <c r="B432" s="14"/>
      <c r="C432" s="14"/>
      <c r="E432" s="14"/>
      <c r="L432" s="14"/>
      <c r="M432" s="14"/>
    </row>
    <row r="433" spans="2:13">
      <c r="B433" s="14"/>
      <c r="C433" s="14"/>
      <c r="E433" s="14"/>
      <c r="L433" s="14"/>
      <c r="M433" s="14"/>
    </row>
    <row r="434" spans="2:13">
      <c r="B434" s="14"/>
      <c r="C434" s="14"/>
      <c r="E434" s="14"/>
      <c r="L434" s="14"/>
      <c r="M434" s="14"/>
    </row>
    <row r="435" spans="2:13">
      <c r="B435" s="14"/>
      <c r="C435" s="14"/>
      <c r="E435" s="14"/>
      <c r="L435" s="14"/>
      <c r="M435" s="14"/>
    </row>
    <row r="436" spans="2:13">
      <c r="B436" s="14"/>
      <c r="C436" s="14"/>
      <c r="E436" s="14"/>
      <c r="L436" s="14"/>
      <c r="M436" s="14"/>
    </row>
    <row r="437" spans="2:13">
      <c r="B437" s="14"/>
      <c r="C437" s="14"/>
      <c r="E437" s="14"/>
      <c r="L437" s="14"/>
      <c r="M437" s="14"/>
    </row>
    <row r="438" spans="2:13">
      <c r="B438" s="14"/>
      <c r="C438" s="14"/>
      <c r="E438" s="14"/>
      <c r="L438" s="14"/>
      <c r="M438" s="14"/>
    </row>
    <row r="439" spans="2:13">
      <c r="B439" s="14"/>
      <c r="C439" s="14"/>
      <c r="E439" s="14"/>
      <c r="L439" s="14"/>
      <c r="M439" s="14"/>
    </row>
    <row r="440" spans="2:13">
      <c r="B440" s="14"/>
      <c r="C440" s="14"/>
      <c r="E440" s="14"/>
      <c r="L440" s="14"/>
      <c r="M440" s="14"/>
    </row>
    <row r="441" spans="2:13">
      <c r="B441" s="14"/>
      <c r="C441" s="14"/>
      <c r="E441" s="14"/>
      <c r="L441" s="14"/>
      <c r="M441" s="14"/>
    </row>
    <row r="442" spans="2:13">
      <c r="B442" s="14"/>
      <c r="C442" s="14"/>
      <c r="E442" s="14"/>
      <c r="L442" s="14"/>
      <c r="M442" s="14"/>
    </row>
    <row r="443" spans="2:13">
      <c r="B443" s="14"/>
      <c r="C443" s="14"/>
      <c r="E443" s="14"/>
      <c r="L443" s="14"/>
      <c r="M443" s="14"/>
    </row>
    <row r="444" spans="2:13">
      <c r="B444" s="14"/>
      <c r="C444" s="14"/>
      <c r="E444" s="14"/>
      <c r="L444" s="14"/>
      <c r="M444" s="14"/>
    </row>
    <row r="445" spans="2:13">
      <c r="B445" s="14"/>
      <c r="C445" s="14"/>
      <c r="E445" s="14"/>
      <c r="L445" s="14"/>
      <c r="M445" s="14"/>
    </row>
    <row r="446" spans="2:13">
      <c r="B446" s="14"/>
      <c r="C446" s="14"/>
      <c r="E446" s="14"/>
      <c r="L446" s="14"/>
      <c r="M446" s="14"/>
    </row>
    <row r="447" spans="2:13">
      <c r="B447" s="14"/>
      <c r="C447" s="14"/>
      <c r="E447" s="14"/>
      <c r="L447" s="14"/>
      <c r="M447" s="14"/>
    </row>
    <row r="448" spans="2:13">
      <c r="B448" s="14"/>
      <c r="C448" s="14"/>
      <c r="E448" s="14"/>
      <c r="L448" s="14"/>
      <c r="M448" s="14"/>
    </row>
    <row r="449" spans="2:13">
      <c r="B449" s="14"/>
      <c r="C449" s="14"/>
      <c r="E449" s="14"/>
      <c r="L449" s="14"/>
      <c r="M449" s="14"/>
    </row>
    <row r="450" spans="2:13">
      <c r="B450" s="14"/>
      <c r="C450" s="14"/>
      <c r="E450" s="14"/>
      <c r="L450" s="14"/>
      <c r="M450" s="14"/>
    </row>
    <row r="451" spans="2:13">
      <c r="B451" s="14"/>
      <c r="C451" s="14"/>
      <c r="E451" s="14"/>
      <c r="L451" s="14"/>
      <c r="M451" s="14"/>
    </row>
    <row r="452" spans="2:13">
      <c r="B452" s="14"/>
      <c r="C452" s="14"/>
      <c r="E452" s="14"/>
      <c r="L452" s="14"/>
      <c r="M452" s="14"/>
    </row>
    <row r="453" spans="2:13">
      <c r="B453" s="14"/>
      <c r="C453" s="14"/>
      <c r="E453" s="14"/>
      <c r="L453" s="14"/>
      <c r="M453" s="14"/>
    </row>
    <row r="454" spans="2:13">
      <c r="B454" s="14"/>
      <c r="C454" s="14"/>
      <c r="E454" s="14"/>
      <c r="L454" s="14"/>
      <c r="M454" s="14"/>
    </row>
    <row r="455" spans="2:13">
      <c r="B455" s="14"/>
      <c r="C455" s="14"/>
      <c r="E455" s="14"/>
      <c r="L455" s="14"/>
      <c r="M455" s="14"/>
    </row>
    <row r="456" spans="2:13">
      <c r="B456" s="14"/>
      <c r="C456" s="14"/>
      <c r="E456" s="14"/>
      <c r="L456" s="14"/>
      <c r="M456" s="14"/>
    </row>
    <row r="457" spans="2:13">
      <c r="B457" s="14"/>
      <c r="C457" s="14"/>
      <c r="E457" s="14"/>
      <c r="L457" s="14"/>
      <c r="M457" s="14"/>
    </row>
    <row r="458" spans="2:13">
      <c r="B458" s="14"/>
      <c r="C458" s="14"/>
      <c r="E458" s="14"/>
      <c r="L458" s="14"/>
      <c r="M458" s="14"/>
    </row>
    <row r="459" spans="2:13">
      <c r="B459" s="14"/>
      <c r="C459" s="14"/>
      <c r="E459" s="14"/>
      <c r="L459" s="14"/>
      <c r="M459" s="14"/>
    </row>
    <row r="460" spans="2:13">
      <c r="B460" s="14"/>
      <c r="C460" s="14"/>
      <c r="E460" s="14"/>
      <c r="L460" s="14"/>
      <c r="M460" s="14"/>
    </row>
    <row r="461" spans="2:13">
      <c r="B461" s="14"/>
      <c r="C461" s="14"/>
      <c r="E461" s="14"/>
      <c r="L461" s="14"/>
      <c r="M461" s="14"/>
    </row>
    <row r="462" spans="2:13">
      <c r="B462" s="14"/>
      <c r="C462" s="14"/>
      <c r="E462" s="14"/>
      <c r="L462" s="14"/>
      <c r="M462" s="14"/>
    </row>
    <row r="463" spans="2:13">
      <c r="B463" s="14"/>
      <c r="C463" s="14"/>
      <c r="E463" s="14"/>
      <c r="L463" s="14"/>
      <c r="M463" s="14"/>
    </row>
    <row r="464" spans="2:13">
      <c r="B464" s="14"/>
      <c r="C464" s="14"/>
      <c r="E464" s="14"/>
      <c r="L464" s="14"/>
      <c r="M464" s="14"/>
    </row>
    <row r="465" spans="2:13">
      <c r="B465" s="14"/>
      <c r="C465" s="14"/>
      <c r="E465" s="14"/>
      <c r="L465" s="14"/>
      <c r="M465" s="14"/>
    </row>
    <row r="466" spans="2:13">
      <c r="B466" s="14"/>
      <c r="C466" s="14"/>
      <c r="E466" s="14"/>
      <c r="L466" s="14"/>
      <c r="M466" s="14"/>
    </row>
    <row r="467" spans="2:13">
      <c r="B467" s="14"/>
      <c r="C467" s="14"/>
      <c r="E467" s="14"/>
      <c r="L467" s="14"/>
      <c r="M467" s="14"/>
    </row>
    <row r="468" spans="2:13">
      <c r="B468" s="14"/>
      <c r="C468" s="14"/>
      <c r="E468" s="14"/>
      <c r="L468" s="14"/>
      <c r="M468" s="14"/>
    </row>
    <row r="469" spans="2:13">
      <c r="B469" s="14"/>
      <c r="C469" s="14"/>
      <c r="E469" s="14"/>
      <c r="L469" s="14"/>
      <c r="M469" s="14"/>
    </row>
  </sheetData>
  <sheetProtection algorithmName="SHA-512" hashValue="k5AgztXQnbYVd8Ptxw1/8FLCvza9tQOmBM2PJRMd/ZwGbJdhL1I1puvm6OYw+X4vxzTtsbnzAteg1rIiwSM+VQ==" saltValue="9RJTjTbwHubrsJlOcwUpm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3" tint="0.59999389629810485"/>
  </sheetPr>
  <dimension ref="A1:Q469"/>
  <sheetViews>
    <sheetView showGridLines="0" zoomScale="80" zoomScaleNormal="80" workbookViewId="0">
      <selection sqref="A1:D1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customWidth="1"/>
    <col min="14" max="14" width="15" style="1" bestFit="1" customWidth="1"/>
    <col min="15" max="15" width="9.140625" bestFit="1" customWidth="1"/>
    <col min="16" max="16" width="19.28515625" bestFit="1" customWidth="1"/>
    <col min="17" max="17" width="202.140625" style="15" bestFit="1" customWidth="1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642</v>
      </c>
      <c r="B4" s="18"/>
      <c r="C4" s="18"/>
      <c r="D4" s="18"/>
    </row>
    <row r="6" spans="1:17">
      <c r="B6" s="2">
        <v>0.15</v>
      </c>
      <c r="C6" s="2">
        <v>0.15</v>
      </c>
      <c r="E6" s="2">
        <v>0.1</v>
      </c>
      <c r="F6" s="3"/>
      <c r="G6" s="4"/>
      <c r="H6" s="3"/>
      <c r="I6" s="4"/>
      <c r="J6" s="3"/>
      <c r="K6" s="4"/>
      <c r="L6" s="2">
        <v>0.4</v>
      </c>
      <c r="M6" s="2">
        <v>0.2</v>
      </c>
    </row>
    <row r="7" spans="1:17">
      <c r="A7" s="5" t="s">
        <v>4</v>
      </c>
      <c r="B7" s="6" t="s">
        <v>5</v>
      </c>
      <c r="C7" s="6" t="s">
        <v>6</v>
      </c>
      <c r="D7" s="5" t="s">
        <v>7</v>
      </c>
      <c r="E7" s="6" t="s">
        <v>8</v>
      </c>
      <c r="F7" s="7" t="s">
        <v>9</v>
      </c>
      <c r="G7" s="8" t="s">
        <v>10</v>
      </c>
      <c r="H7" s="7" t="s">
        <v>11</v>
      </c>
      <c r="I7" s="8" t="s">
        <v>12</v>
      </c>
      <c r="J7" s="7" t="s">
        <v>13</v>
      </c>
      <c r="K7" s="8" t="s">
        <v>14</v>
      </c>
      <c r="L7" s="6" t="s">
        <v>15</v>
      </c>
      <c r="M7" s="6" t="s">
        <v>16</v>
      </c>
      <c r="N7" s="9" t="s">
        <v>17</v>
      </c>
      <c r="O7" s="10" t="s">
        <v>18</v>
      </c>
      <c r="P7" s="10" t="s">
        <v>19</v>
      </c>
      <c r="Q7" s="16" t="s">
        <v>20</v>
      </c>
    </row>
    <row r="8" spans="1:17">
      <c r="A8" t="s">
        <v>643</v>
      </c>
      <c r="B8" s="13">
        <v>14.5</v>
      </c>
      <c r="C8" s="13">
        <v>8.5</v>
      </c>
      <c r="D8">
        <v>100</v>
      </c>
      <c r="E8" s="13">
        <f t="shared" ref="E8:E71" si="0">+ROUND(D8*10%,2)</f>
        <v>10</v>
      </c>
      <c r="F8" s="3">
        <v>10466</v>
      </c>
      <c r="G8" s="4">
        <f t="shared" ref="G8:G39" si="1">+F8/MAX(F:F)</f>
        <v>1</v>
      </c>
      <c r="H8" s="3">
        <v>6635</v>
      </c>
      <c r="I8" s="4">
        <f t="shared" ref="I8:I39" si="2">+H8/MAX(H:H)</f>
        <v>0.67807869187531933</v>
      </c>
      <c r="J8" s="3">
        <f t="shared" ref="J8:J39" si="3">+F8-H8</f>
        <v>3831</v>
      </c>
      <c r="K8" s="4">
        <f t="shared" ref="K8:K39" si="4">+J8/MAX(J:J)</f>
        <v>0.6589267285861713</v>
      </c>
      <c r="L8" s="13">
        <f t="shared" ref="L8:L39" si="5">+ROUND((G8*30+I8*50+K8*20)*40%,2)</f>
        <v>30.83</v>
      </c>
      <c r="M8" s="13">
        <v>19.5</v>
      </c>
      <c r="N8" s="11">
        <f t="shared" ref="N8:N39" si="6">+ROUND(B8+C8+E8+L8+M8,2)</f>
        <v>83.33</v>
      </c>
      <c r="O8" s="12">
        <f t="shared" ref="O8:O39" si="7">+_xlfn.RANK.AVG(N8,N:N)</f>
        <v>1</v>
      </c>
      <c r="P8" s="12" t="str">
        <f t="shared" ref="P8:P39" si="8">+IF(N8&gt;=41,"SI","NO")</f>
        <v>SI</v>
      </c>
      <c r="Q8" s="17"/>
    </row>
    <row r="9" spans="1:17">
      <c r="A9" t="s">
        <v>644</v>
      </c>
      <c r="B9" s="13">
        <v>11</v>
      </c>
      <c r="C9" s="13">
        <v>14</v>
      </c>
      <c r="D9">
        <v>100</v>
      </c>
      <c r="E9" s="13">
        <f t="shared" si="0"/>
        <v>10</v>
      </c>
      <c r="F9" s="3">
        <v>9331</v>
      </c>
      <c r="G9" s="4">
        <f t="shared" si="1"/>
        <v>0.89155360214026369</v>
      </c>
      <c r="H9" s="3">
        <v>9331</v>
      </c>
      <c r="I9" s="4">
        <f t="shared" si="2"/>
        <v>0.9536024527337762</v>
      </c>
      <c r="J9" s="3">
        <f t="shared" si="3"/>
        <v>0</v>
      </c>
      <c r="K9" s="4">
        <f t="shared" si="4"/>
        <v>0</v>
      </c>
      <c r="L9" s="13">
        <f t="shared" si="5"/>
        <v>29.77</v>
      </c>
      <c r="M9" s="13">
        <v>15.5</v>
      </c>
      <c r="N9" s="11">
        <f t="shared" si="6"/>
        <v>80.27</v>
      </c>
      <c r="O9" s="12">
        <f t="shared" si="7"/>
        <v>2</v>
      </c>
      <c r="P9" s="12" t="str">
        <f t="shared" si="8"/>
        <v>SI</v>
      </c>
      <c r="Q9" s="17"/>
    </row>
    <row r="10" spans="1:17">
      <c r="A10" t="s">
        <v>21</v>
      </c>
      <c r="B10" s="13">
        <v>13</v>
      </c>
      <c r="C10" s="13">
        <v>13.5</v>
      </c>
      <c r="D10">
        <v>100</v>
      </c>
      <c r="E10" s="13">
        <f t="shared" si="0"/>
        <v>10</v>
      </c>
      <c r="F10" s="3">
        <v>8028</v>
      </c>
      <c r="G10" s="4">
        <f t="shared" si="1"/>
        <v>0.76705522644754442</v>
      </c>
      <c r="H10" s="3">
        <v>8028</v>
      </c>
      <c r="I10" s="4">
        <f t="shared" si="2"/>
        <v>0.82043944813490033</v>
      </c>
      <c r="J10" s="3">
        <f t="shared" si="3"/>
        <v>0</v>
      </c>
      <c r="K10" s="4">
        <f t="shared" si="4"/>
        <v>0</v>
      </c>
      <c r="L10" s="13">
        <f t="shared" si="5"/>
        <v>25.61</v>
      </c>
      <c r="M10" s="13">
        <v>15</v>
      </c>
      <c r="N10" s="11">
        <f t="shared" si="6"/>
        <v>77.11</v>
      </c>
      <c r="O10" s="12">
        <f t="shared" si="7"/>
        <v>3</v>
      </c>
      <c r="P10" s="12" t="str">
        <f t="shared" si="8"/>
        <v>SI</v>
      </c>
      <c r="Q10" s="17"/>
    </row>
    <row r="11" spans="1:17">
      <c r="A11" t="s">
        <v>645</v>
      </c>
      <c r="B11" s="13">
        <v>11.5</v>
      </c>
      <c r="C11" s="13">
        <v>11.5</v>
      </c>
      <c r="D11">
        <v>100</v>
      </c>
      <c r="E11" s="13">
        <f t="shared" si="0"/>
        <v>10</v>
      </c>
      <c r="F11" s="3">
        <v>8275</v>
      </c>
      <c r="G11" s="4">
        <f t="shared" si="1"/>
        <v>0.79065545576151353</v>
      </c>
      <c r="H11" s="3">
        <v>8275</v>
      </c>
      <c r="I11" s="4">
        <f t="shared" si="2"/>
        <v>0.8456821665815023</v>
      </c>
      <c r="J11" s="3">
        <f t="shared" si="3"/>
        <v>0</v>
      </c>
      <c r="K11" s="4">
        <f t="shared" si="4"/>
        <v>0</v>
      </c>
      <c r="L11" s="13">
        <f t="shared" si="5"/>
        <v>26.4</v>
      </c>
      <c r="M11" s="13">
        <v>16.5</v>
      </c>
      <c r="N11" s="11">
        <f t="shared" si="6"/>
        <v>75.900000000000006</v>
      </c>
      <c r="O11" s="12">
        <f t="shared" si="7"/>
        <v>4</v>
      </c>
      <c r="P11" s="12" t="str">
        <f t="shared" si="8"/>
        <v>SI</v>
      </c>
      <c r="Q11" s="17"/>
    </row>
    <row r="12" spans="1:17">
      <c r="A12" t="s">
        <v>525</v>
      </c>
      <c r="B12" s="13">
        <v>10</v>
      </c>
      <c r="C12" s="13">
        <v>10.5</v>
      </c>
      <c r="D12">
        <v>100</v>
      </c>
      <c r="E12" s="13">
        <f t="shared" si="0"/>
        <v>10</v>
      </c>
      <c r="F12" s="3">
        <v>9213</v>
      </c>
      <c r="G12" s="4">
        <f t="shared" si="1"/>
        <v>0.88027899866233517</v>
      </c>
      <c r="H12" s="3">
        <v>9213</v>
      </c>
      <c r="I12" s="4">
        <f t="shared" si="2"/>
        <v>0.94154317833418499</v>
      </c>
      <c r="J12" s="3">
        <f t="shared" si="3"/>
        <v>0</v>
      </c>
      <c r="K12" s="4">
        <f t="shared" si="4"/>
        <v>0</v>
      </c>
      <c r="L12" s="13">
        <f t="shared" si="5"/>
        <v>29.39</v>
      </c>
      <c r="M12" s="13">
        <v>15</v>
      </c>
      <c r="N12" s="11">
        <f t="shared" si="6"/>
        <v>74.89</v>
      </c>
      <c r="O12" s="12">
        <f t="shared" si="7"/>
        <v>5</v>
      </c>
      <c r="P12" s="12" t="str">
        <f t="shared" si="8"/>
        <v>SI</v>
      </c>
      <c r="Q12" s="17"/>
    </row>
    <row r="13" spans="1:17">
      <c r="A13" t="s">
        <v>646</v>
      </c>
      <c r="B13" s="13">
        <v>12.5</v>
      </c>
      <c r="C13" s="13">
        <v>13</v>
      </c>
      <c r="D13">
        <v>100</v>
      </c>
      <c r="E13" s="13">
        <f t="shared" si="0"/>
        <v>10</v>
      </c>
      <c r="F13" s="3">
        <v>7457</v>
      </c>
      <c r="G13" s="4">
        <f t="shared" si="1"/>
        <v>0.71249761131282252</v>
      </c>
      <c r="H13" s="3">
        <v>7457</v>
      </c>
      <c r="I13" s="4">
        <f t="shared" si="2"/>
        <v>0.76208482370975983</v>
      </c>
      <c r="J13" s="3">
        <f t="shared" si="3"/>
        <v>0</v>
      </c>
      <c r="K13" s="4">
        <f t="shared" si="4"/>
        <v>0</v>
      </c>
      <c r="L13" s="13">
        <f t="shared" si="5"/>
        <v>23.79</v>
      </c>
      <c r="M13" s="13">
        <v>15</v>
      </c>
      <c r="N13" s="11">
        <f t="shared" si="6"/>
        <v>74.290000000000006</v>
      </c>
      <c r="O13" s="12">
        <f t="shared" si="7"/>
        <v>6</v>
      </c>
      <c r="P13" s="12" t="str">
        <f t="shared" si="8"/>
        <v>SI</v>
      </c>
      <c r="Q13" s="17"/>
    </row>
    <row r="14" spans="1:17">
      <c r="A14" t="s">
        <v>23</v>
      </c>
      <c r="B14" s="13">
        <v>14.5</v>
      </c>
      <c r="C14" s="13">
        <v>14.5</v>
      </c>
      <c r="D14">
        <v>100</v>
      </c>
      <c r="E14" s="13">
        <f t="shared" si="0"/>
        <v>10</v>
      </c>
      <c r="F14" s="3">
        <v>5027</v>
      </c>
      <c r="G14" s="4">
        <f t="shared" si="1"/>
        <v>0.48031721765717561</v>
      </c>
      <c r="H14" s="3">
        <v>5027</v>
      </c>
      <c r="I14" s="4">
        <f t="shared" si="2"/>
        <v>0.51374552887072045</v>
      </c>
      <c r="J14" s="3">
        <f t="shared" si="3"/>
        <v>0</v>
      </c>
      <c r="K14" s="4">
        <f t="shared" si="4"/>
        <v>0</v>
      </c>
      <c r="L14" s="13">
        <f t="shared" si="5"/>
        <v>16.04</v>
      </c>
      <c r="M14" s="13">
        <v>19</v>
      </c>
      <c r="N14" s="11">
        <f t="shared" si="6"/>
        <v>74.040000000000006</v>
      </c>
      <c r="O14" s="12">
        <f t="shared" si="7"/>
        <v>7</v>
      </c>
      <c r="P14" s="12" t="str">
        <f t="shared" si="8"/>
        <v>SI</v>
      </c>
      <c r="Q14" s="17"/>
    </row>
    <row r="15" spans="1:17">
      <c r="A15" t="s">
        <v>22</v>
      </c>
      <c r="B15" s="13">
        <v>10.5</v>
      </c>
      <c r="C15" s="13">
        <v>11</v>
      </c>
      <c r="D15">
        <v>100</v>
      </c>
      <c r="E15" s="13">
        <f t="shared" si="0"/>
        <v>10</v>
      </c>
      <c r="F15" s="3">
        <v>8303</v>
      </c>
      <c r="G15" s="4">
        <f t="shared" si="1"/>
        <v>0.79333078540034396</v>
      </c>
      <c r="H15" s="3">
        <v>8303</v>
      </c>
      <c r="I15" s="4">
        <f t="shared" si="2"/>
        <v>0.84854368932038837</v>
      </c>
      <c r="J15" s="3">
        <f t="shared" si="3"/>
        <v>0</v>
      </c>
      <c r="K15" s="4">
        <f t="shared" si="4"/>
        <v>0</v>
      </c>
      <c r="L15" s="13">
        <f t="shared" si="5"/>
        <v>26.49</v>
      </c>
      <c r="M15" s="13">
        <v>16</v>
      </c>
      <c r="N15" s="11">
        <f t="shared" si="6"/>
        <v>73.989999999999995</v>
      </c>
      <c r="O15" s="12">
        <f t="shared" si="7"/>
        <v>8</v>
      </c>
      <c r="P15" s="12" t="str">
        <f t="shared" si="8"/>
        <v>SI</v>
      </c>
      <c r="Q15" s="17"/>
    </row>
    <row r="16" spans="1:17">
      <c r="A16" t="s">
        <v>647</v>
      </c>
      <c r="B16" s="13">
        <v>12</v>
      </c>
      <c r="C16" s="13">
        <v>9.5</v>
      </c>
      <c r="D16">
        <v>100</v>
      </c>
      <c r="E16" s="13">
        <f t="shared" si="0"/>
        <v>10</v>
      </c>
      <c r="F16" s="3">
        <v>8219</v>
      </c>
      <c r="G16" s="4">
        <f t="shared" si="1"/>
        <v>0.78530479648385243</v>
      </c>
      <c r="H16" s="3">
        <v>8219</v>
      </c>
      <c r="I16" s="4">
        <f t="shared" si="2"/>
        <v>0.83995912110373017</v>
      </c>
      <c r="J16" s="3">
        <f t="shared" si="3"/>
        <v>0</v>
      </c>
      <c r="K16" s="4">
        <f t="shared" si="4"/>
        <v>0</v>
      </c>
      <c r="L16" s="13">
        <f t="shared" si="5"/>
        <v>26.22</v>
      </c>
      <c r="M16" s="13">
        <v>15.5</v>
      </c>
      <c r="N16" s="11">
        <f t="shared" si="6"/>
        <v>73.22</v>
      </c>
      <c r="O16" s="12">
        <f t="shared" si="7"/>
        <v>9</v>
      </c>
      <c r="P16" s="12" t="str">
        <f t="shared" si="8"/>
        <v>SI</v>
      </c>
      <c r="Q16" s="17"/>
    </row>
    <row r="17" spans="1:17">
      <c r="A17" t="s">
        <v>648</v>
      </c>
      <c r="B17" s="13">
        <v>11</v>
      </c>
      <c r="C17" s="13">
        <v>7.5</v>
      </c>
      <c r="D17">
        <v>100</v>
      </c>
      <c r="E17" s="13">
        <f t="shared" si="0"/>
        <v>10</v>
      </c>
      <c r="F17" s="3">
        <v>9780</v>
      </c>
      <c r="G17" s="4">
        <f t="shared" si="1"/>
        <v>0.93445442384865274</v>
      </c>
      <c r="H17" s="3">
        <v>7396</v>
      </c>
      <c r="I17" s="4">
        <f t="shared" si="2"/>
        <v>0.75585079202861527</v>
      </c>
      <c r="J17" s="3">
        <f t="shared" si="3"/>
        <v>2384</v>
      </c>
      <c r="K17" s="4">
        <f t="shared" si="4"/>
        <v>0.41004471964224287</v>
      </c>
      <c r="L17" s="13">
        <f t="shared" si="5"/>
        <v>29.61</v>
      </c>
      <c r="M17" s="13">
        <v>15</v>
      </c>
      <c r="N17" s="11">
        <f t="shared" si="6"/>
        <v>73.11</v>
      </c>
      <c r="O17" s="12">
        <f t="shared" si="7"/>
        <v>10</v>
      </c>
      <c r="P17" s="12" t="str">
        <f t="shared" si="8"/>
        <v>SI</v>
      </c>
      <c r="Q17" s="17"/>
    </row>
    <row r="18" spans="1:17">
      <c r="A18" t="s">
        <v>594</v>
      </c>
      <c r="B18" s="13">
        <v>11</v>
      </c>
      <c r="C18" s="13">
        <v>14</v>
      </c>
      <c r="D18">
        <v>100</v>
      </c>
      <c r="E18" s="13">
        <f t="shared" si="0"/>
        <v>10</v>
      </c>
      <c r="F18" s="3">
        <v>7656</v>
      </c>
      <c r="G18" s="4">
        <f t="shared" si="1"/>
        <v>0.73151156124593919</v>
      </c>
      <c r="H18" s="3">
        <v>7656</v>
      </c>
      <c r="I18" s="4">
        <f t="shared" si="2"/>
        <v>0.78242207460398572</v>
      </c>
      <c r="J18" s="3">
        <f t="shared" si="3"/>
        <v>0</v>
      </c>
      <c r="K18" s="4">
        <f t="shared" si="4"/>
        <v>0</v>
      </c>
      <c r="L18" s="13">
        <f t="shared" si="5"/>
        <v>24.43</v>
      </c>
      <c r="M18" s="13">
        <v>13.5</v>
      </c>
      <c r="N18" s="11">
        <f t="shared" si="6"/>
        <v>72.930000000000007</v>
      </c>
      <c r="O18" s="12">
        <f t="shared" si="7"/>
        <v>11</v>
      </c>
      <c r="P18" s="12" t="str">
        <f t="shared" si="8"/>
        <v>SI</v>
      </c>
      <c r="Q18" s="17"/>
    </row>
    <row r="19" spans="1:17">
      <c r="A19" t="s">
        <v>527</v>
      </c>
      <c r="B19" s="13">
        <v>14.5</v>
      </c>
      <c r="C19" s="13">
        <v>15</v>
      </c>
      <c r="D19">
        <v>100</v>
      </c>
      <c r="E19" s="13">
        <f t="shared" si="0"/>
        <v>10</v>
      </c>
      <c r="F19" s="3">
        <v>4514</v>
      </c>
      <c r="G19" s="4">
        <f t="shared" si="1"/>
        <v>0.43130135677431686</v>
      </c>
      <c r="H19" s="3">
        <v>4514</v>
      </c>
      <c r="I19" s="4">
        <f t="shared" si="2"/>
        <v>0.4613183444047011</v>
      </c>
      <c r="J19" s="3">
        <f t="shared" si="3"/>
        <v>0</v>
      </c>
      <c r="K19" s="4">
        <f t="shared" si="4"/>
        <v>0</v>
      </c>
      <c r="L19" s="13">
        <f t="shared" si="5"/>
        <v>14.4</v>
      </c>
      <c r="M19" s="13">
        <v>19</v>
      </c>
      <c r="N19" s="11">
        <f t="shared" si="6"/>
        <v>72.900000000000006</v>
      </c>
      <c r="O19" s="12">
        <f t="shared" si="7"/>
        <v>12</v>
      </c>
      <c r="P19" s="12" t="str">
        <f t="shared" si="8"/>
        <v>SI</v>
      </c>
      <c r="Q19" s="17"/>
    </row>
    <row r="20" spans="1:17">
      <c r="A20" t="s">
        <v>649</v>
      </c>
      <c r="B20" s="13">
        <v>12</v>
      </c>
      <c r="C20" s="13">
        <v>11</v>
      </c>
      <c r="D20">
        <v>90.69</v>
      </c>
      <c r="E20" s="13">
        <f t="shared" si="0"/>
        <v>9.07</v>
      </c>
      <c r="F20" s="3">
        <v>8600</v>
      </c>
      <c r="G20" s="4">
        <f t="shared" si="1"/>
        <v>0.8217083890693675</v>
      </c>
      <c r="H20" s="3">
        <v>8600</v>
      </c>
      <c r="I20" s="4">
        <f t="shared" si="2"/>
        <v>0.87889626980071534</v>
      </c>
      <c r="J20" s="3">
        <f t="shared" si="3"/>
        <v>0</v>
      </c>
      <c r="K20" s="4">
        <f t="shared" si="4"/>
        <v>0</v>
      </c>
      <c r="L20" s="13">
        <f t="shared" si="5"/>
        <v>27.44</v>
      </c>
      <c r="M20" s="13">
        <v>13</v>
      </c>
      <c r="N20" s="11">
        <f t="shared" si="6"/>
        <v>72.510000000000005</v>
      </c>
      <c r="O20" s="12">
        <f t="shared" si="7"/>
        <v>13</v>
      </c>
      <c r="P20" s="12" t="str">
        <f t="shared" si="8"/>
        <v>SI</v>
      </c>
      <c r="Q20" s="17"/>
    </row>
    <row r="21" spans="1:17">
      <c r="A21" t="s">
        <v>26</v>
      </c>
      <c r="B21" s="13">
        <v>9.5</v>
      </c>
      <c r="C21" s="13">
        <v>11.5</v>
      </c>
      <c r="D21">
        <v>100</v>
      </c>
      <c r="E21" s="13">
        <f t="shared" si="0"/>
        <v>10</v>
      </c>
      <c r="F21" s="3">
        <v>8555</v>
      </c>
      <c r="G21" s="4">
        <f t="shared" si="1"/>
        <v>0.81740875214981845</v>
      </c>
      <c r="H21" s="3">
        <v>8555</v>
      </c>
      <c r="I21" s="4">
        <f t="shared" si="2"/>
        <v>0.87429739397036277</v>
      </c>
      <c r="J21" s="3">
        <f t="shared" si="3"/>
        <v>0</v>
      </c>
      <c r="K21" s="4">
        <f t="shared" si="4"/>
        <v>0</v>
      </c>
      <c r="L21" s="13">
        <f t="shared" si="5"/>
        <v>27.29</v>
      </c>
      <c r="M21" s="13">
        <v>14</v>
      </c>
      <c r="N21" s="11">
        <f t="shared" si="6"/>
        <v>72.290000000000006</v>
      </c>
      <c r="O21" s="12">
        <f t="shared" si="7"/>
        <v>14</v>
      </c>
      <c r="P21" s="12" t="str">
        <f t="shared" si="8"/>
        <v>SI</v>
      </c>
      <c r="Q21" s="17"/>
    </row>
    <row r="22" spans="1:17">
      <c r="A22" t="s">
        <v>528</v>
      </c>
      <c r="B22" s="13">
        <v>12</v>
      </c>
      <c r="C22" s="13">
        <v>12.5</v>
      </c>
      <c r="D22">
        <v>100</v>
      </c>
      <c r="E22" s="13">
        <f t="shared" si="0"/>
        <v>10</v>
      </c>
      <c r="F22" s="3">
        <v>6506</v>
      </c>
      <c r="G22" s="4">
        <f t="shared" si="1"/>
        <v>0.62163195107968661</v>
      </c>
      <c r="H22" s="3">
        <v>6506</v>
      </c>
      <c r="I22" s="4">
        <f t="shared" si="2"/>
        <v>0.66489524782830867</v>
      </c>
      <c r="J22" s="3">
        <f t="shared" si="3"/>
        <v>0</v>
      </c>
      <c r="K22" s="4">
        <f t="shared" si="4"/>
        <v>0</v>
      </c>
      <c r="L22" s="13">
        <f t="shared" si="5"/>
        <v>20.76</v>
      </c>
      <c r="M22" s="13">
        <v>17</v>
      </c>
      <c r="N22" s="11">
        <f t="shared" si="6"/>
        <v>72.260000000000005</v>
      </c>
      <c r="O22" s="12">
        <f t="shared" si="7"/>
        <v>15</v>
      </c>
      <c r="P22" s="12" t="str">
        <f t="shared" si="8"/>
        <v>SI</v>
      </c>
      <c r="Q22" s="17"/>
    </row>
    <row r="23" spans="1:17">
      <c r="A23" t="s">
        <v>27</v>
      </c>
      <c r="B23" s="13">
        <v>10.5</v>
      </c>
      <c r="C23" s="13">
        <v>7.5</v>
      </c>
      <c r="D23">
        <v>100</v>
      </c>
      <c r="E23" s="13">
        <f t="shared" si="0"/>
        <v>10</v>
      </c>
      <c r="F23" s="3">
        <v>8989</v>
      </c>
      <c r="G23" s="4">
        <f t="shared" si="1"/>
        <v>0.85887636155169123</v>
      </c>
      <c r="H23" s="3">
        <v>8989</v>
      </c>
      <c r="I23" s="4">
        <f t="shared" si="2"/>
        <v>0.91865099642309656</v>
      </c>
      <c r="J23" s="3">
        <f t="shared" si="3"/>
        <v>0</v>
      </c>
      <c r="K23" s="4">
        <f t="shared" si="4"/>
        <v>0</v>
      </c>
      <c r="L23" s="13">
        <f t="shared" si="5"/>
        <v>28.68</v>
      </c>
      <c r="M23" s="13">
        <v>15.5</v>
      </c>
      <c r="N23" s="11">
        <f t="shared" si="6"/>
        <v>72.180000000000007</v>
      </c>
      <c r="O23" s="12">
        <f t="shared" si="7"/>
        <v>16</v>
      </c>
      <c r="P23" s="12" t="str">
        <f t="shared" si="8"/>
        <v>SI</v>
      </c>
      <c r="Q23" s="17"/>
    </row>
    <row r="24" spans="1:17">
      <c r="A24" t="s">
        <v>531</v>
      </c>
      <c r="B24" s="13">
        <v>13</v>
      </c>
      <c r="C24" s="13">
        <v>15</v>
      </c>
      <c r="D24">
        <v>100</v>
      </c>
      <c r="E24" s="13">
        <f t="shared" si="0"/>
        <v>10</v>
      </c>
      <c r="F24" s="3">
        <v>4880</v>
      </c>
      <c r="G24" s="4">
        <f t="shared" si="1"/>
        <v>0.46627173705331548</v>
      </c>
      <c r="H24" s="3">
        <v>4880</v>
      </c>
      <c r="I24" s="4">
        <f t="shared" si="2"/>
        <v>0.49872253449156873</v>
      </c>
      <c r="J24" s="3">
        <f t="shared" si="3"/>
        <v>0</v>
      </c>
      <c r="K24" s="4">
        <f t="shared" si="4"/>
        <v>0</v>
      </c>
      <c r="L24" s="13">
        <f t="shared" si="5"/>
        <v>15.57</v>
      </c>
      <c r="M24" s="13">
        <v>18.5</v>
      </c>
      <c r="N24" s="11">
        <f t="shared" si="6"/>
        <v>72.069999999999993</v>
      </c>
      <c r="O24" s="12">
        <f t="shared" si="7"/>
        <v>17</v>
      </c>
      <c r="P24" s="12" t="str">
        <f t="shared" si="8"/>
        <v>SI</v>
      </c>
      <c r="Q24" s="17"/>
    </row>
    <row r="25" spans="1:17">
      <c r="A25" t="s">
        <v>529</v>
      </c>
      <c r="B25" s="13">
        <v>10.5</v>
      </c>
      <c r="C25" s="13">
        <v>12</v>
      </c>
      <c r="D25">
        <v>100</v>
      </c>
      <c r="E25" s="13">
        <f t="shared" si="0"/>
        <v>10</v>
      </c>
      <c r="F25" s="3">
        <v>7670</v>
      </c>
      <c r="G25" s="4">
        <f t="shared" si="1"/>
        <v>0.73284922606535452</v>
      </c>
      <c r="H25" s="3">
        <v>7670</v>
      </c>
      <c r="I25" s="4">
        <f t="shared" si="2"/>
        <v>0.7838528359734287</v>
      </c>
      <c r="J25" s="3">
        <f t="shared" si="3"/>
        <v>0</v>
      </c>
      <c r="K25" s="4">
        <f t="shared" si="4"/>
        <v>0</v>
      </c>
      <c r="L25" s="13">
        <f t="shared" si="5"/>
        <v>24.47</v>
      </c>
      <c r="M25" s="13">
        <v>15</v>
      </c>
      <c r="N25" s="11">
        <f t="shared" si="6"/>
        <v>71.97</v>
      </c>
      <c r="O25" s="12">
        <f t="shared" si="7"/>
        <v>18</v>
      </c>
      <c r="P25" s="12" t="str">
        <f t="shared" si="8"/>
        <v>SI</v>
      </c>
      <c r="Q25" s="17"/>
    </row>
    <row r="26" spans="1:17">
      <c r="A26" t="s">
        <v>532</v>
      </c>
      <c r="B26" s="13">
        <v>13.5</v>
      </c>
      <c r="C26" s="13">
        <v>13.5</v>
      </c>
      <c r="D26">
        <v>100</v>
      </c>
      <c r="E26" s="13">
        <f t="shared" si="0"/>
        <v>10</v>
      </c>
      <c r="F26" s="3">
        <v>5349</v>
      </c>
      <c r="G26" s="4">
        <f t="shared" si="1"/>
        <v>0.5110835085037263</v>
      </c>
      <c r="H26" s="3">
        <v>5349</v>
      </c>
      <c r="I26" s="4">
        <f t="shared" si="2"/>
        <v>0.54665304036791007</v>
      </c>
      <c r="J26" s="3">
        <f t="shared" si="3"/>
        <v>0</v>
      </c>
      <c r="K26" s="4">
        <f t="shared" si="4"/>
        <v>0</v>
      </c>
      <c r="L26" s="13">
        <f t="shared" si="5"/>
        <v>17.07</v>
      </c>
      <c r="M26" s="13">
        <v>17.5</v>
      </c>
      <c r="N26" s="11">
        <f t="shared" si="6"/>
        <v>71.569999999999993</v>
      </c>
      <c r="O26" s="12">
        <f t="shared" si="7"/>
        <v>19</v>
      </c>
      <c r="P26" s="12" t="str">
        <f t="shared" si="8"/>
        <v>SI</v>
      </c>
      <c r="Q26" s="17"/>
    </row>
    <row r="27" spans="1:17">
      <c r="A27" t="s">
        <v>596</v>
      </c>
      <c r="B27" s="13">
        <v>13.5</v>
      </c>
      <c r="C27" s="13">
        <v>11.5</v>
      </c>
      <c r="D27">
        <v>100</v>
      </c>
      <c r="E27" s="13">
        <f t="shared" si="0"/>
        <v>10</v>
      </c>
      <c r="F27" s="3">
        <v>6208</v>
      </c>
      <c r="G27" s="4">
        <f t="shared" si="1"/>
        <v>0.59315879992356202</v>
      </c>
      <c r="H27" s="3">
        <v>5009</v>
      </c>
      <c r="I27" s="4">
        <f t="shared" si="2"/>
        <v>0.51190597853857944</v>
      </c>
      <c r="J27" s="3">
        <f t="shared" si="3"/>
        <v>1199</v>
      </c>
      <c r="K27" s="4">
        <f t="shared" si="4"/>
        <v>0.20622635018919849</v>
      </c>
      <c r="L27" s="13">
        <f t="shared" si="5"/>
        <v>19.010000000000002</v>
      </c>
      <c r="M27" s="13">
        <v>17.5</v>
      </c>
      <c r="N27" s="11">
        <f t="shared" si="6"/>
        <v>71.510000000000005</v>
      </c>
      <c r="O27" s="12">
        <f t="shared" si="7"/>
        <v>20</v>
      </c>
      <c r="P27" s="12" t="str">
        <f t="shared" si="8"/>
        <v>SI</v>
      </c>
      <c r="Q27" s="17"/>
    </row>
    <row r="28" spans="1:17">
      <c r="A28" t="s">
        <v>35</v>
      </c>
      <c r="B28" s="13">
        <v>15</v>
      </c>
      <c r="C28" s="13">
        <v>13.5</v>
      </c>
      <c r="D28">
        <v>100</v>
      </c>
      <c r="E28" s="13">
        <f t="shared" si="0"/>
        <v>10</v>
      </c>
      <c r="F28" s="3">
        <v>4339</v>
      </c>
      <c r="G28" s="4">
        <f t="shared" si="1"/>
        <v>0.41458054653162624</v>
      </c>
      <c r="H28" s="3">
        <v>4339</v>
      </c>
      <c r="I28" s="4">
        <f t="shared" si="2"/>
        <v>0.44343382728666325</v>
      </c>
      <c r="J28" s="3">
        <f t="shared" si="3"/>
        <v>0</v>
      </c>
      <c r="K28" s="4">
        <f t="shared" si="4"/>
        <v>0</v>
      </c>
      <c r="L28" s="13">
        <f t="shared" si="5"/>
        <v>13.84</v>
      </c>
      <c r="M28" s="13">
        <v>19</v>
      </c>
      <c r="N28" s="11">
        <f t="shared" si="6"/>
        <v>71.34</v>
      </c>
      <c r="O28" s="12">
        <f t="shared" si="7"/>
        <v>21</v>
      </c>
      <c r="P28" s="12" t="str">
        <f t="shared" si="8"/>
        <v>SI</v>
      </c>
      <c r="Q28" s="17"/>
    </row>
    <row r="29" spans="1:17">
      <c r="A29" t="s">
        <v>595</v>
      </c>
      <c r="B29" s="13">
        <v>13.5</v>
      </c>
      <c r="C29" s="13">
        <v>10</v>
      </c>
      <c r="D29">
        <v>100</v>
      </c>
      <c r="E29" s="13">
        <f t="shared" si="0"/>
        <v>10</v>
      </c>
      <c r="F29" s="3">
        <v>7457</v>
      </c>
      <c r="G29" s="4">
        <f t="shared" si="1"/>
        <v>0.71249761131282252</v>
      </c>
      <c r="H29" s="3">
        <v>7457</v>
      </c>
      <c r="I29" s="4">
        <f t="shared" si="2"/>
        <v>0.76208482370975983</v>
      </c>
      <c r="J29" s="3">
        <f t="shared" si="3"/>
        <v>0</v>
      </c>
      <c r="K29" s="4">
        <f t="shared" si="4"/>
        <v>0</v>
      </c>
      <c r="L29" s="13">
        <f t="shared" si="5"/>
        <v>23.79</v>
      </c>
      <c r="M29" s="13">
        <v>14</v>
      </c>
      <c r="N29" s="11">
        <f t="shared" si="6"/>
        <v>71.290000000000006</v>
      </c>
      <c r="O29" s="12">
        <f t="shared" si="7"/>
        <v>22</v>
      </c>
      <c r="P29" s="12" t="str">
        <f t="shared" si="8"/>
        <v>SI</v>
      </c>
      <c r="Q29" s="17"/>
    </row>
    <row r="30" spans="1:17">
      <c r="A30" t="s">
        <v>650</v>
      </c>
      <c r="B30" s="13">
        <v>11.5</v>
      </c>
      <c r="C30" s="13">
        <v>11.5</v>
      </c>
      <c r="D30">
        <v>100</v>
      </c>
      <c r="E30" s="13">
        <f t="shared" si="0"/>
        <v>10</v>
      </c>
      <c r="F30" s="3">
        <v>6939</v>
      </c>
      <c r="G30" s="4">
        <f t="shared" si="1"/>
        <v>0.66300401299445821</v>
      </c>
      <c r="H30" s="3">
        <v>4962</v>
      </c>
      <c r="I30" s="4">
        <f t="shared" si="2"/>
        <v>0.50710270822687786</v>
      </c>
      <c r="J30" s="3">
        <f t="shared" si="3"/>
        <v>1977</v>
      </c>
      <c r="K30" s="4">
        <f t="shared" si="4"/>
        <v>0.34004127966976266</v>
      </c>
      <c r="L30" s="13">
        <f t="shared" si="5"/>
        <v>20.82</v>
      </c>
      <c r="M30" s="13">
        <v>17</v>
      </c>
      <c r="N30" s="11">
        <f t="shared" si="6"/>
        <v>70.819999999999993</v>
      </c>
      <c r="O30" s="12">
        <f t="shared" si="7"/>
        <v>23</v>
      </c>
      <c r="P30" s="12" t="str">
        <f t="shared" si="8"/>
        <v>SI</v>
      </c>
      <c r="Q30" s="17"/>
    </row>
    <row r="31" spans="1:17">
      <c r="A31" t="s">
        <v>29</v>
      </c>
      <c r="B31" s="13">
        <v>10</v>
      </c>
      <c r="C31" s="13">
        <v>8.5</v>
      </c>
      <c r="D31">
        <v>100</v>
      </c>
      <c r="E31" s="13">
        <f t="shared" si="0"/>
        <v>10</v>
      </c>
      <c r="F31" s="3">
        <v>10370</v>
      </c>
      <c r="G31" s="4">
        <f t="shared" si="1"/>
        <v>0.99082744123829547</v>
      </c>
      <c r="H31" s="3">
        <v>6195</v>
      </c>
      <c r="I31" s="4">
        <f t="shared" si="2"/>
        <v>0.63311190597853861</v>
      </c>
      <c r="J31" s="3">
        <f t="shared" si="3"/>
        <v>4175</v>
      </c>
      <c r="K31" s="4">
        <f t="shared" si="4"/>
        <v>0.71809425524595805</v>
      </c>
      <c r="L31" s="13">
        <f t="shared" si="5"/>
        <v>30.3</v>
      </c>
      <c r="M31" s="13">
        <v>12</v>
      </c>
      <c r="N31" s="11">
        <f t="shared" si="6"/>
        <v>70.8</v>
      </c>
      <c r="O31" s="12">
        <f t="shared" si="7"/>
        <v>24</v>
      </c>
      <c r="P31" s="12" t="str">
        <f t="shared" si="8"/>
        <v>SI</v>
      </c>
      <c r="Q31" s="17"/>
    </row>
    <row r="32" spans="1:17">
      <c r="A32" t="s">
        <v>533</v>
      </c>
      <c r="B32" s="13">
        <v>12.5</v>
      </c>
      <c r="C32" s="13">
        <v>11.5</v>
      </c>
      <c r="D32">
        <v>100</v>
      </c>
      <c r="E32" s="13">
        <f t="shared" si="0"/>
        <v>10</v>
      </c>
      <c r="F32" s="3">
        <v>6758</v>
      </c>
      <c r="G32" s="4">
        <f t="shared" si="1"/>
        <v>0.6457099178291611</v>
      </c>
      <c r="H32" s="3">
        <v>6758</v>
      </c>
      <c r="I32" s="4">
        <f t="shared" si="2"/>
        <v>0.69064895247828306</v>
      </c>
      <c r="J32" s="3">
        <f t="shared" si="3"/>
        <v>0</v>
      </c>
      <c r="K32" s="4">
        <f t="shared" si="4"/>
        <v>0</v>
      </c>
      <c r="L32" s="13">
        <f t="shared" si="5"/>
        <v>21.56</v>
      </c>
      <c r="M32" s="13">
        <v>15</v>
      </c>
      <c r="N32" s="11">
        <f t="shared" si="6"/>
        <v>70.56</v>
      </c>
      <c r="O32" s="12">
        <f t="shared" si="7"/>
        <v>25</v>
      </c>
      <c r="P32" s="12" t="str">
        <f t="shared" si="8"/>
        <v>SI</v>
      </c>
      <c r="Q32" s="17"/>
    </row>
    <row r="33" spans="1:17">
      <c r="A33" t="s">
        <v>651</v>
      </c>
      <c r="B33" s="13">
        <v>10.5</v>
      </c>
      <c r="C33" s="13">
        <v>14</v>
      </c>
      <c r="D33">
        <v>100</v>
      </c>
      <c r="E33" s="13">
        <f t="shared" si="0"/>
        <v>10</v>
      </c>
      <c r="F33" s="3">
        <v>5843</v>
      </c>
      <c r="G33" s="4">
        <f t="shared" si="1"/>
        <v>0.55828396713166439</v>
      </c>
      <c r="H33" s="3">
        <v>5843</v>
      </c>
      <c r="I33" s="4">
        <f t="shared" si="2"/>
        <v>0.59713847726111391</v>
      </c>
      <c r="J33" s="3">
        <f t="shared" si="3"/>
        <v>0</v>
      </c>
      <c r="K33" s="4">
        <f t="shared" si="4"/>
        <v>0</v>
      </c>
      <c r="L33" s="13">
        <f t="shared" si="5"/>
        <v>18.64</v>
      </c>
      <c r="M33" s="13">
        <v>16.5</v>
      </c>
      <c r="N33" s="11">
        <f t="shared" si="6"/>
        <v>69.64</v>
      </c>
      <c r="O33" s="12">
        <f t="shared" si="7"/>
        <v>26</v>
      </c>
      <c r="P33" s="12" t="str">
        <f t="shared" si="8"/>
        <v>SI</v>
      </c>
      <c r="Q33" s="17"/>
    </row>
    <row r="34" spans="1:17">
      <c r="A34" t="s">
        <v>38</v>
      </c>
      <c r="B34" s="13">
        <v>10</v>
      </c>
      <c r="C34" s="13">
        <v>12</v>
      </c>
      <c r="D34">
        <v>100</v>
      </c>
      <c r="E34" s="13">
        <f t="shared" si="0"/>
        <v>10</v>
      </c>
      <c r="F34" s="3">
        <v>7214</v>
      </c>
      <c r="G34" s="4">
        <f t="shared" si="1"/>
        <v>0.68927957194725775</v>
      </c>
      <c r="H34" s="3">
        <v>7214</v>
      </c>
      <c r="I34" s="4">
        <f t="shared" si="2"/>
        <v>0.73725089422585588</v>
      </c>
      <c r="J34" s="3">
        <f t="shared" si="3"/>
        <v>0</v>
      </c>
      <c r="K34" s="4">
        <f t="shared" si="4"/>
        <v>0</v>
      </c>
      <c r="L34" s="13">
        <f t="shared" si="5"/>
        <v>23.02</v>
      </c>
      <c r="M34" s="13">
        <v>14.5</v>
      </c>
      <c r="N34" s="11">
        <f t="shared" si="6"/>
        <v>69.52</v>
      </c>
      <c r="O34" s="12">
        <f t="shared" si="7"/>
        <v>27.5</v>
      </c>
      <c r="P34" s="12" t="str">
        <f t="shared" si="8"/>
        <v>SI</v>
      </c>
      <c r="Q34" s="17"/>
    </row>
    <row r="35" spans="1:17">
      <c r="A35" t="s">
        <v>652</v>
      </c>
      <c r="B35" s="13">
        <v>11.5</v>
      </c>
      <c r="C35" s="13">
        <v>12.5</v>
      </c>
      <c r="D35">
        <v>100</v>
      </c>
      <c r="E35" s="13">
        <f t="shared" si="0"/>
        <v>10</v>
      </c>
      <c r="F35" s="3">
        <v>6116</v>
      </c>
      <c r="G35" s="4">
        <f t="shared" si="1"/>
        <v>0.58436843111026182</v>
      </c>
      <c r="H35" s="3">
        <v>4627</v>
      </c>
      <c r="I35" s="4">
        <f t="shared" si="2"/>
        <v>0.47286663260091977</v>
      </c>
      <c r="J35" s="3">
        <f t="shared" si="3"/>
        <v>1489</v>
      </c>
      <c r="K35" s="4">
        <f t="shared" si="4"/>
        <v>0.25610595115239077</v>
      </c>
      <c r="L35" s="13">
        <f t="shared" si="5"/>
        <v>18.52</v>
      </c>
      <c r="M35" s="13">
        <v>17</v>
      </c>
      <c r="N35" s="11">
        <f t="shared" si="6"/>
        <v>69.52</v>
      </c>
      <c r="O35" s="12">
        <f t="shared" si="7"/>
        <v>27.5</v>
      </c>
      <c r="P35" s="12" t="str">
        <f t="shared" si="8"/>
        <v>SI</v>
      </c>
      <c r="Q35" s="17"/>
    </row>
    <row r="36" spans="1:17">
      <c r="A36" t="s">
        <v>42</v>
      </c>
      <c r="B36" s="13">
        <v>10.5</v>
      </c>
      <c r="C36" s="13">
        <v>12</v>
      </c>
      <c r="D36">
        <v>100</v>
      </c>
      <c r="E36" s="13">
        <f t="shared" si="0"/>
        <v>10</v>
      </c>
      <c r="F36" s="3">
        <v>6560</v>
      </c>
      <c r="G36" s="4">
        <f t="shared" si="1"/>
        <v>0.62679151538314537</v>
      </c>
      <c r="H36" s="3">
        <v>6560</v>
      </c>
      <c r="I36" s="4">
        <f t="shared" si="2"/>
        <v>0.67041389882473168</v>
      </c>
      <c r="J36" s="3">
        <f t="shared" si="3"/>
        <v>0</v>
      </c>
      <c r="K36" s="4">
        <f t="shared" si="4"/>
        <v>0</v>
      </c>
      <c r="L36" s="13">
        <f t="shared" si="5"/>
        <v>20.93</v>
      </c>
      <c r="M36" s="13">
        <v>16</v>
      </c>
      <c r="N36" s="11">
        <f t="shared" si="6"/>
        <v>69.430000000000007</v>
      </c>
      <c r="O36" s="12">
        <f t="shared" si="7"/>
        <v>29</v>
      </c>
      <c r="P36" s="12" t="str">
        <f t="shared" si="8"/>
        <v>SI</v>
      </c>
      <c r="Q36" s="17"/>
    </row>
    <row r="37" spans="1:17">
      <c r="A37" t="s">
        <v>653</v>
      </c>
      <c r="B37" s="13">
        <v>9</v>
      </c>
      <c r="C37" s="13">
        <v>9</v>
      </c>
      <c r="D37">
        <v>100</v>
      </c>
      <c r="E37" s="13">
        <f t="shared" si="0"/>
        <v>10</v>
      </c>
      <c r="F37" s="3">
        <v>8744</v>
      </c>
      <c r="G37" s="4">
        <f t="shared" si="1"/>
        <v>0.83546722721192435</v>
      </c>
      <c r="H37" s="3">
        <v>8744</v>
      </c>
      <c r="I37" s="4">
        <f t="shared" si="2"/>
        <v>0.89361267245784359</v>
      </c>
      <c r="J37" s="3">
        <f t="shared" si="3"/>
        <v>0</v>
      </c>
      <c r="K37" s="4">
        <f t="shared" si="4"/>
        <v>0</v>
      </c>
      <c r="L37" s="13">
        <f t="shared" si="5"/>
        <v>27.9</v>
      </c>
      <c r="M37" s="13">
        <v>13.5</v>
      </c>
      <c r="N37" s="11">
        <f t="shared" si="6"/>
        <v>69.400000000000006</v>
      </c>
      <c r="O37" s="12">
        <f t="shared" si="7"/>
        <v>30</v>
      </c>
      <c r="P37" s="12" t="str">
        <f t="shared" si="8"/>
        <v>SI</v>
      </c>
      <c r="Q37" s="17"/>
    </row>
    <row r="38" spans="1:17">
      <c r="A38" t="s">
        <v>36</v>
      </c>
      <c r="B38" s="13">
        <v>10</v>
      </c>
      <c r="C38" s="13">
        <v>8</v>
      </c>
      <c r="D38">
        <v>100</v>
      </c>
      <c r="E38" s="13">
        <f t="shared" si="0"/>
        <v>10</v>
      </c>
      <c r="F38" s="3">
        <v>9270</v>
      </c>
      <c r="G38" s="4">
        <f t="shared" si="1"/>
        <v>0.88572520542709732</v>
      </c>
      <c r="H38" s="3">
        <v>5074</v>
      </c>
      <c r="I38" s="4">
        <f t="shared" si="2"/>
        <v>0.51854879918242203</v>
      </c>
      <c r="J38" s="3">
        <f t="shared" si="3"/>
        <v>4196</v>
      </c>
      <c r="K38" s="4">
        <f t="shared" si="4"/>
        <v>0.72170622635018922</v>
      </c>
      <c r="L38" s="13">
        <f t="shared" si="5"/>
        <v>26.77</v>
      </c>
      <c r="M38" s="13">
        <v>14.5</v>
      </c>
      <c r="N38" s="11">
        <f t="shared" si="6"/>
        <v>69.27</v>
      </c>
      <c r="O38" s="12">
        <f t="shared" si="7"/>
        <v>31</v>
      </c>
      <c r="P38" s="12" t="str">
        <f t="shared" si="8"/>
        <v>SI</v>
      </c>
      <c r="Q38" s="17"/>
    </row>
    <row r="39" spans="1:17">
      <c r="A39" t="s">
        <v>654</v>
      </c>
      <c r="B39" s="13">
        <v>12</v>
      </c>
      <c r="C39" s="13">
        <v>13.5</v>
      </c>
      <c r="D39">
        <v>100</v>
      </c>
      <c r="E39" s="13">
        <f t="shared" si="0"/>
        <v>10</v>
      </c>
      <c r="F39" s="3">
        <v>6007</v>
      </c>
      <c r="G39" s="4">
        <f t="shared" si="1"/>
        <v>0.57395375501624313</v>
      </c>
      <c r="H39" s="3">
        <v>6007</v>
      </c>
      <c r="I39" s="4">
        <f t="shared" si="2"/>
        <v>0.6138988247317323</v>
      </c>
      <c r="J39" s="3">
        <f t="shared" si="3"/>
        <v>0</v>
      </c>
      <c r="K39" s="4">
        <f t="shared" si="4"/>
        <v>0</v>
      </c>
      <c r="L39" s="13">
        <f t="shared" si="5"/>
        <v>19.170000000000002</v>
      </c>
      <c r="M39" s="13">
        <v>14.5</v>
      </c>
      <c r="N39" s="11">
        <f t="shared" si="6"/>
        <v>69.17</v>
      </c>
      <c r="O39" s="12">
        <f t="shared" si="7"/>
        <v>32</v>
      </c>
      <c r="P39" s="12" t="str">
        <f t="shared" si="8"/>
        <v>SI</v>
      </c>
      <c r="Q39" s="17"/>
    </row>
    <row r="40" spans="1:17">
      <c r="A40" t="s">
        <v>534</v>
      </c>
      <c r="B40" s="13">
        <v>12.5</v>
      </c>
      <c r="C40" s="13">
        <v>14.5</v>
      </c>
      <c r="D40">
        <v>100</v>
      </c>
      <c r="E40" s="13">
        <f t="shared" si="0"/>
        <v>10</v>
      </c>
      <c r="F40" s="3">
        <v>4596</v>
      </c>
      <c r="G40" s="4">
        <f t="shared" ref="G40:G71" si="9">+F40/MAX(F:F)</f>
        <v>0.43913625071660617</v>
      </c>
      <c r="H40" s="3">
        <v>4596</v>
      </c>
      <c r="I40" s="4">
        <f t="shared" ref="I40:I71" si="10">+H40/MAX(H:H)</f>
        <v>0.46969851814001023</v>
      </c>
      <c r="J40" s="3">
        <f t="shared" ref="J40:J71" si="11">+F40-H40</f>
        <v>0</v>
      </c>
      <c r="K40" s="4">
        <f t="shared" ref="K40:K71" si="12">+J40/MAX(J:J)</f>
        <v>0</v>
      </c>
      <c r="L40" s="13">
        <f t="shared" ref="L40:L71" si="13">+ROUND((G40*30+I40*50+K40*20)*40%,2)</f>
        <v>14.66</v>
      </c>
      <c r="M40" s="13">
        <v>17.5</v>
      </c>
      <c r="N40" s="11">
        <f t="shared" ref="N40:N71" si="14">+ROUND(B40+C40+E40+L40+M40,2)</f>
        <v>69.16</v>
      </c>
      <c r="O40" s="12">
        <f t="shared" ref="O40:O71" si="15">+_xlfn.RANK.AVG(N40,N:N)</f>
        <v>33</v>
      </c>
      <c r="P40" s="12" t="str">
        <f t="shared" ref="P40:P71" si="16">+IF(N40&gt;=41,"SI","NO")</f>
        <v>SI</v>
      </c>
      <c r="Q40" s="17"/>
    </row>
    <row r="41" spans="1:17">
      <c r="A41" t="s">
        <v>535</v>
      </c>
      <c r="B41" s="13">
        <v>13.5</v>
      </c>
      <c r="C41" s="13">
        <v>14</v>
      </c>
      <c r="D41">
        <v>100</v>
      </c>
      <c r="E41" s="13">
        <f t="shared" si="0"/>
        <v>10</v>
      </c>
      <c r="F41" s="3">
        <v>4264</v>
      </c>
      <c r="G41" s="4">
        <f t="shared" si="9"/>
        <v>0.40741448499904453</v>
      </c>
      <c r="H41" s="3">
        <v>4264</v>
      </c>
      <c r="I41" s="4">
        <f t="shared" si="10"/>
        <v>0.4357690342360756</v>
      </c>
      <c r="J41" s="3">
        <f t="shared" si="11"/>
        <v>0</v>
      </c>
      <c r="K41" s="4">
        <f t="shared" si="12"/>
        <v>0</v>
      </c>
      <c r="L41" s="13">
        <f t="shared" si="13"/>
        <v>13.6</v>
      </c>
      <c r="M41" s="13">
        <v>18</v>
      </c>
      <c r="N41" s="11">
        <f t="shared" si="14"/>
        <v>69.099999999999994</v>
      </c>
      <c r="O41" s="12">
        <f t="shared" si="15"/>
        <v>34</v>
      </c>
      <c r="P41" s="12" t="str">
        <f t="shared" si="16"/>
        <v>SI</v>
      </c>
      <c r="Q41" s="17"/>
    </row>
    <row r="42" spans="1:17">
      <c r="A42" t="s">
        <v>655</v>
      </c>
      <c r="B42" s="13">
        <v>12.5</v>
      </c>
      <c r="C42" s="13">
        <v>14.5</v>
      </c>
      <c r="D42">
        <v>100</v>
      </c>
      <c r="E42" s="13">
        <f t="shared" si="0"/>
        <v>10</v>
      </c>
      <c r="F42" s="3">
        <v>4824</v>
      </c>
      <c r="G42" s="4">
        <f t="shared" si="9"/>
        <v>0.4609210777756545</v>
      </c>
      <c r="H42" s="3">
        <v>4824</v>
      </c>
      <c r="I42" s="4">
        <f t="shared" si="10"/>
        <v>0.49299948901379664</v>
      </c>
      <c r="J42" s="3">
        <f t="shared" si="11"/>
        <v>0</v>
      </c>
      <c r="K42" s="4">
        <f t="shared" si="12"/>
        <v>0</v>
      </c>
      <c r="L42" s="13">
        <f t="shared" si="13"/>
        <v>15.39</v>
      </c>
      <c r="M42" s="13">
        <v>16.5</v>
      </c>
      <c r="N42" s="11">
        <f t="shared" si="14"/>
        <v>68.89</v>
      </c>
      <c r="O42" s="12">
        <f t="shared" si="15"/>
        <v>35</v>
      </c>
      <c r="P42" s="12" t="str">
        <f t="shared" si="16"/>
        <v>SI</v>
      </c>
      <c r="Q42" s="17"/>
    </row>
    <row r="43" spans="1:17">
      <c r="A43" t="s">
        <v>51</v>
      </c>
      <c r="B43" s="13">
        <v>13</v>
      </c>
      <c r="C43" s="13">
        <v>12.5</v>
      </c>
      <c r="D43">
        <v>100</v>
      </c>
      <c r="E43" s="13">
        <f t="shared" si="0"/>
        <v>10</v>
      </c>
      <c r="F43" s="3">
        <v>5027</v>
      </c>
      <c r="G43" s="4">
        <f t="shared" si="9"/>
        <v>0.48031721765717561</v>
      </c>
      <c r="H43" s="3">
        <v>5027</v>
      </c>
      <c r="I43" s="4">
        <f t="shared" si="10"/>
        <v>0.51374552887072045</v>
      </c>
      <c r="J43" s="3">
        <f t="shared" si="11"/>
        <v>0</v>
      </c>
      <c r="K43" s="4">
        <f t="shared" si="12"/>
        <v>0</v>
      </c>
      <c r="L43" s="13">
        <f t="shared" si="13"/>
        <v>16.04</v>
      </c>
      <c r="M43" s="13">
        <v>17</v>
      </c>
      <c r="N43" s="11">
        <f t="shared" si="14"/>
        <v>68.540000000000006</v>
      </c>
      <c r="O43" s="12">
        <f t="shared" si="15"/>
        <v>36</v>
      </c>
      <c r="P43" s="12" t="str">
        <f t="shared" si="16"/>
        <v>SI</v>
      </c>
      <c r="Q43" s="17"/>
    </row>
    <row r="44" spans="1:17">
      <c r="A44" t="s">
        <v>52</v>
      </c>
      <c r="B44" s="13">
        <v>13</v>
      </c>
      <c r="C44" s="13">
        <v>14.5</v>
      </c>
      <c r="D44">
        <v>100</v>
      </c>
      <c r="E44" s="13">
        <f t="shared" si="0"/>
        <v>10</v>
      </c>
      <c r="F44" s="3">
        <v>4187</v>
      </c>
      <c r="G44" s="4">
        <f t="shared" si="9"/>
        <v>0.40005732849226067</v>
      </c>
      <c r="H44" s="3">
        <v>4187</v>
      </c>
      <c r="I44" s="4">
        <f t="shared" si="10"/>
        <v>0.427899846704139</v>
      </c>
      <c r="J44" s="3">
        <f t="shared" si="11"/>
        <v>0</v>
      </c>
      <c r="K44" s="4">
        <f t="shared" si="12"/>
        <v>0</v>
      </c>
      <c r="L44" s="13">
        <f t="shared" si="13"/>
        <v>13.36</v>
      </c>
      <c r="M44" s="13">
        <v>17.5</v>
      </c>
      <c r="N44" s="11">
        <f t="shared" si="14"/>
        <v>68.36</v>
      </c>
      <c r="O44" s="12">
        <f t="shared" si="15"/>
        <v>37</v>
      </c>
      <c r="P44" s="12" t="str">
        <f t="shared" si="16"/>
        <v>SI</v>
      </c>
      <c r="Q44" s="17"/>
    </row>
    <row r="45" spans="1:17">
      <c r="A45" t="s">
        <v>49</v>
      </c>
      <c r="B45" s="13">
        <v>9.5</v>
      </c>
      <c r="C45" s="13">
        <v>11</v>
      </c>
      <c r="D45">
        <v>100</v>
      </c>
      <c r="E45" s="13">
        <f t="shared" si="0"/>
        <v>10</v>
      </c>
      <c r="F45" s="3">
        <v>7397</v>
      </c>
      <c r="G45" s="4">
        <f t="shared" si="9"/>
        <v>0.70676476208675709</v>
      </c>
      <c r="H45" s="3">
        <v>7397</v>
      </c>
      <c r="I45" s="4">
        <f t="shared" si="10"/>
        <v>0.75595298926928978</v>
      </c>
      <c r="J45" s="3">
        <f t="shared" si="11"/>
        <v>0</v>
      </c>
      <c r="K45" s="4">
        <f t="shared" si="12"/>
        <v>0</v>
      </c>
      <c r="L45" s="13">
        <f t="shared" si="13"/>
        <v>23.6</v>
      </c>
      <c r="M45" s="13">
        <v>14</v>
      </c>
      <c r="N45" s="11">
        <f t="shared" si="14"/>
        <v>68.099999999999994</v>
      </c>
      <c r="O45" s="12">
        <f t="shared" si="15"/>
        <v>38</v>
      </c>
      <c r="P45" s="12" t="str">
        <f t="shared" si="16"/>
        <v>SI</v>
      </c>
      <c r="Q45" s="17"/>
    </row>
    <row r="46" spans="1:17">
      <c r="A46" t="s">
        <v>537</v>
      </c>
      <c r="B46" s="13">
        <v>11.5</v>
      </c>
      <c r="C46" s="13">
        <v>10</v>
      </c>
      <c r="D46">
        <v>100</v>
      </c>
      <c r="E46" s="13">
        <f t="shared" si="0"/>
        <v>10</v>
      </c>
      <c r="F46" s="3">
        <v>6399</v>
      </c>
      <c r="G46" s="4">
        <f t="shared" si="9"/>
        <v>0.61140836995987002</v>
      </c>
      <c r="H46" s="3">
        <v>6399</v>
      </c>
      <c r="I46" s="4">
        <f t="shared" si="10"/>
        <v>0.65396014307613692</v>
      </c>
      <c r="J46" s="3">
        <f t="shared" si="11"/>
        <v>0</v>
      </c>
      <c r="K46" s="4">
        <f t="shared" si="12"/>
        <v>0</v>
      </c>
      <c r="L46" s="13">
        <f t="shared" si="13"/>
        <v>20.420000000000002</v>
      </c>
      <c r="M46" s="13">
        <v>16</v>
      </c>
      <c r="N46" s="11">
        <f t="shared" si="14"/>
        <v>67.92</v>
      </c>
      <c r="O46" s="12">
        <f t="shared" si="15"/>
        <v>39</v>
      </c>
      <c r="P46" s="12" t="str">
        <f t="shared" si="16"/>
        <v>SI</v>
      </c>
      <c r="Q46" s="17"/>
    </row>
    <row r="47" spans="1:17">
      <c r="A47" t="s">
        <v>539</v>
      </c>
      <c r="B47" s="13">
        <v>11.5</v>
      </c>
      <c r="C47" s="13">
        <v>12</v>
      </c>
      <c r="D47">
        <v>100</v>
      </c>
      <c r="E47" s="13">
        <f t="shared" si="0"/>
        <v>10</v>
      </c>
      <c r="F47" s="3">
        <v>5887</v>
      </c>
      <c r="G47" s="4">
        <f t="shared" si="9"/>
        <v>0.56248805656411238</v>
      </c>
      <c r="H47" s="3">
        <v>5887</v>
      </c>
      <c r="I47" s="4">
        <f t="shared" si="10"/>
        <v>0.60163515585079208</v>
      </c>
      <c r="J47" s="3">
        <f t="shared" si="11"/>
        <v>0</v>
      </c>
      <c r="K47" s="4">
        <f t="shared" si="12"/>
        <v>0</v>
      </c>
      <c r="L47" s="13">
        <f t="shared" si="13"/>
        <v>18.78</v>
      </c>
      <c r="M47" s="13">
        <v>15.5</v>
      </c>
      <c r="N47" s="11">
        <f t="shared" si="14"/>
        <v>67.78</v>
      </c>
      <c r="O47" s="12">
        <f t="shared" si="15"/>
        <v>40</v>
      </c>
      <c r="P47" s="12" t="str">
        <f t="shared" si="16"/>
        <v>SI</v>
      </c>
      <c r="Q47" s="17"/>
    </row>
    <row r="48" spans="1:17">
      <c r="A48" t="s">
        <v>538</v>
      </c>
      <c r="B48" s="13">
        <v>9</v>
      </c>
      <c r="C48" s="13">
        <v>8.5</v>
      </c>
      <c r="D48">
        <v>100</v>
      </c>
      <c r="E48" s="13">
        <f t="shared" si="0"/>
        <v>10</v>
      </c>
      <c r="F48" s="3">
        <v>7901</v>
      </c>
      <c r="G48" s="4">
        <f t="shared" si="9"/>
        <v>0.75492069558570607</v>
      </c>
      <c r="H48" s="3">
        <v>7901</v>
      </c>
      <c r="I48" s="4">
        <f t="shared" si="10"/>
        <v>0.80746039856923868</v>
      </c>
      <c r="J48" s="3">
        <f t="shared" si="11"/>
        <v>0</v>
      </c>
      <c r="K48" s="4">
        <f t="shared" si="12"/>
        <v>0</v>
      </c>
      <c r="L48" s="13">
        <f t="shared" si="13"/>
        <v>25.21</v>
      </c>
      <c r="M48" s="13">
        <v>15</v>
      </c>
      <c r="N48" s="11">
        <f t="shared" si="14"/>
        <v>67.709999999999994</v>
      </c>
      <c r="O48" s="12">
        <f t="shared" si="15"/>
        <v>41</v>
      </c>
      <c r="P48" s="12" t="str">
        <f t="shared" si="16"/>
        <v>SI</v>
      </c>
      <c r="Q48" s="17"/>
    </row>
    <row r="49" spans="1:17">
      <c r="A49" t="s">
        <v>536</v>
      </c>
      <c r="B49" s="13">
        <v>7.5</v>
      </c>
      <c r="C49" s="13">
        <v>9.5</v>
      </c>
      <c r="D49">
        <v>100</v>
      </c>
      <c r="E49" s="13">
        <f t="shared" si="0"/>
        <v>10</v>
      </c>
      <c r="F49" s="3">
        <v>8369</v>
      </c>
      <c r="G49" s="4">
        <f t="shared" si="9"/>
        <v>0.79963691954901583</v>
      </c>
      <c r="H49" s="3">
        <v>8369</v>
      </c>
      <c r="I49" s="4">
        <f t="shared" si="10"/>
        <v>0.85528870720490546</v>
      </c>
      <c r="J49" s="3">
        <f t="shared" si="11"/>
        <v>0</v>
      </c>
      <c r="K49" s="4">
        <f t="shared" si="12"/>
        <v>0</v>
      </c>
      <c r="L49" s="13">
        <f t="shared" si="13"/>
        <v>26.7</v>
      </c>
      <c r="M49" s="13">
        <v>14</v>
      </c>
      <c r="N49" s="11">
        <f t="shared" si="14"/>
        <v>67.7</v>
      </c>
      <c r="O49" s="12">
        <f t="shared" si="15"/>
        <v>42</v>
      </c>
      <c r="P49" s="12" t="str">
        <f t="shared" si="16"/>
        <v>SI</v>
      </c>
      <c r="Q49" s="17"/>
    </row>
    <row r="50" spans="1:17">
      <c r="A50" t="s">
        <v>59</v>
      </c>
      <c r="B50" s="13">
        <v>11.5</v>
      </c>
      <c r="C50" s="13">
        <v>11.5</v>
      </c>
      <c r="D50">
        <v>100</v>
      </c>
      <c r="E50" s="13">
        <f t="shared" si="0"/>
        <v>10</v>
      </c>
      <c r="F50" s="3">
        <v>5784</v>
      </c>
      <c r="G50" s="4">
        <f t="shared" si="9"/>
        <v>0.55264666539270013</v>
      </c>
      <c r="H50" s="3">
        <v>5784</v>
      </c>
      <c r="I50" s="4">
        <f t="shared" si="10"/>
        <v>0.59110884006131836</v>
      </c>
      <c r="J50" s="3">
        <f t="shared" si="11"/>
        <v>0</v>
      </c>
      <c r="K50" s="4">
        <f t="shared" si="12"/>
        <v>0</v>
      </c>
      <c r="L50" s="13">
        <f t="shared" si="13"/>
        <v>18.45</v>
      </c>
      <c r="M50" s="13">
        <v>16</v>
      </c>
      <c r="N50" s="11">
        <f t="shared" si="14"/>
        <v>67.45</v>
      </c>
      <c r="O50" s="12">
        <f t="shared" si="15"/>
        <v>43</v>
      </c>
      <c r="P50" s="12" t="str">
        <f t="shared" si="16"/>
        <v>SI</v>
      </c>
      <c r="Q50" s="17"/>
    </row>
    <row r="51" spans="1:17">
      <c r="A51" t="s">
        <v>656</v>
      </c>
      <c r="B51" s="13">
        <v>9</v>
      </c>
      <c r="C51" s="13">
        <v>7</v>
      </c>
      <c r="D51">
        <v>100</v>
      </c>
      <c r="E51" s="13">
        <f t="shared" si="0"/>
        <v>10</v>
      </c>
      <c r="F51" s="3">
        <v>8400</v>
      </c>
      <c r="G51" s="4">
        <f t="shared" si="9"/>
        <v>0.80259889164914966</v>
      </c>
      <c r="H51" s="3">
        <v>8400</v>
      </c>
      <c r="I51" s="4">
        <f t="shared" si="10"/>
        <v>0.85845682166581505</v>
      </c>
      <c r="J51" s="3">
        <f t="shared" si="11"/>
        <v>0</v>
      </c>
      <c r="K51" s="4">
        <f t="shared" si="12"/>
        <v>0</v>
      </c>
      <c r="L51" s="13">
        <f t="shared" si="13"/>
        <v>26.8</v>
      </c>
      <c r="M51" s="13">
        <v>14.5</v>
      </c>
      <c r="N51" s="11">
        <f t="shared" si="14"/>
        <v>67.3</v>
      </c>
      <c r="O51" s="12">
        <f t="shared" si="15"/>
        <v>44</v>
      </c>
      <c r="P51" s="12" t="str">
        <f t="shared" si="16"/>
        <v>SI</v>
      </c>
      <c r="Q51" s="17"/>
    </row>
    <row r="52" spans="1:17">
      <c r="A52" t="s">
        <v>600</v>
      </c>
      <c r="B52" s="13">
        <v>13.5</v>
      </c>
      <c r="C52" s="13">
        <v>14</v>
      </c>
      <c r="D52">
        <v>100</v>
      </c>
      <c r="E52" s="13">
        <f t="shared" si="0"/>
        <v>10</v>
      </c>
      <c r="F52" s="3">
        <v>3933</v>
      </c>
      <c r="G52" s="4">
        <f t="shared" si="9"/>
        <v>0.37578826676858401</v>
      </c>
      <c r="H52" s="3">
        <v>3933</v>
      </c>
      <c r="I52" s="4">
        <f t="shared" si="10"/>
        <v>0.40194174757281553</v>
      </c>
      <c r="J52" s="3">
        <f t="shared" si="11"/>
        <v>0</v>
      </c>
      <c r="K52" s="4">
        <f t="shared" si="12"/>
        <v>0</v>
      </c>
      <c r="L52" s="13">
        <f t="shared" si="13"/>
        <v>12.55</v>
      </c>
      <c r="M52" s="13">
        <v>17</v>
      </c>
      <c r="N52" s="11">
        <f t="shared" si="14"/>
        <v>67.05</v>
      </c>
      <c r="O52" s="12">
        <f t="shared" si="15"/>
        <v>45</v>
      </c>
      <c r="P52" s="12" t="str">
        <f t="shared" si="16"/>
        <v>SI</v>
      </c>
      <c r="Q52" s="17"/>
    </row>
    <row r="53" spans="1:17">
      <c r="A53" t="s">
        <v>66</v>
      </c>
      <c r="B53" s="13">
        <v>9.5</v>
      </c>
      <c r="C53" s="13">
        <v>13</v>
      </c>
      <c r="D53">
        <v>100</v>
      </c>
      <c r="E53" s="13">
        <f t="shared" si="0"/>
        <v>10</v>
      </c>
      <c r="F53" s="3">
        <v>6574</v>
      </c>
      <c r="G53" s="4">
        <f t="shared" si="9"/>
        <v>0.6281291802025607</v>
      </c>
      <c r="H53" s="3">
        <v>6574</v>
      </c>
      <c r="I53" s="4">
        <f t="shared" si="10"/>
        <v>0.67184466019417477</v>
      </c>
      <c r="J53" s="3">
        <f t="shared" si="11"/>
        <v>0</v>
      </c>
      <c r="K53" s="4">
        <f t="shared" si="12"/>
        <v>0</v>
      </c>
      <c r="L53" s="13">
        <f t="shared" si="13"/>
        <v>20.97</v>
      </c>
      <c r="M53" s="13">
        <v>13.5</v>
      </c>
      <c r="N53" s="11">
        <f t="shared" si="14"/>
        <v>66.97</v>
      </c>
      <c r="O53" s="12">
        <f t="shared" si="15"/>
        <v>46</v>
      </c>
      <c r="P53" s="12" t="str">
        <f t="shared" si="16"/>
        <v>SI</v>
      </c>
      <c r="Q53" s="17"/>
    </row>
    <row r="54" spans="1:17">
      <c r="A54" t="s">
        <v>657</v>
      </c>
      <c r="B54" s="13">
        <v>10.5</v>
      </c>
      <c r="C54" s="13">
        <v>11</v>
      </c>
      <c r="D54">
        <v>100</v>
      </c>
      <c r="E54" s="13">
        <f t="shared" si="0"/>
        <v>10</v>
      </c>
      <c r="F54" s="3">
        <v>7890</v>
      </c>
      <c r="G54" s="4">
        <f t="shared" si="9"/>
        <v>0.75386967322759413</v>
      </c>
      <c r="H54" s="3">
        <v>4381</v>
      </c>
      <c r="I54" s="4">
        <f t="shared" si="10"/>
        <v>0.44772611139499235</v>
      </c>
      <c r="J54" s="3">
        <f t="shared" si="11"/>
        <v>3509</v>
      </c>
      <c r="K54" s="4">
        <f t="shared" si="12"/>
        <v>0.60354317165462679</v>
      </c>
      <c r="L54" s="13">
        <f t="shared" si="13"/>
        <v>22.83</v>
      </c>
      <c r="M54" s="13">
        <v>12.5</v>
      </c>
      <c r="N54" s="11">
        <f t="shared" si="14"/>
        <v>66.83</v>
      </c>
      <c r="O54" s="12">
        <f t="shared" si="15"/>
        <v>47</v>
      </c>
      <c r="P54" s="12" t="str">
        <f t="shared" si="16"/>
        <v>SI</v>
      </c>
      <c r="Q54" s="17"/>
    </row>
    <row r="55" spans="1:17">
      <c r="A55" t="s">
        <v>542</v>
      </c>
      <c r="B55" s="13">
        <v>10.5</v>
      </c>
      <c r="C55" s="13">
        <v>8.5</v>
      </c>
      <c r="D55">
        <v>100</v>
      </c>
      <c r="E55" s="13">
        <f t="shared" si="0"/>
        <v>10</v>
      </c>
      <c r="F55" s="3">
        <v>9100</v>
      </c>
      <c r="G55" s="4">
        <f t="shared" si="9"/>
        <v>0.86948213261991214</v>
      </c>
      <c r="H55" s="3">
        <v>3286</v>
      </c>
      <c r="I55" s="4">
        <f t="shared" si="10"/>
        <v>0.33582013285641288</v>
      </c>
      <c r="J55" s="3">
        <f t="shared" si="11"/>
        <v>5814</v>
      </c>
      <c r="K55" s="4">
        <f t="shared" si="12"/>
        <v>1</v>
      </c>
      <c r="L55" s="13">
        <f t="shared" si="13"/>
        <v>25.15</v>
      </c>
      <c r="M55" s="13">
        <v>12.5</v>
      </c>
      <c r="N55" s="11">
        <f t="shared" si="14"/>
        <v>66.650000000000006</v>
      </c>
      <c r="O55" s="12">
        <f t="shared" si="15"/>
        <v>48</v>
      </c>
      <c r="P55" s="12" t="str">
        <f t="shared" si="16"/>
        <v>SI</v>
      </c>
      <c r="Q55" s="17"/>
    </row>
    <row r="56" spans="1:17">
      <c r="A56" t="s">
        <v>658</v>
      </c>
      <c r="B56" s="13">
        <v>11</v>
      </c>
      <c r="C56" s="13">
        <v>9</v>
      </c>
      <c r="D56">
        <v>100</v>
      </c>
      <c r="E56" s="13">
        <f t="shared" si="0"/>
        <v>10</v>
      </c>
      <c r="F56" s="3">
        <v>9269</v>
      </c>
      <c r="G56" s="4">
        <f t="shared" si="9"/>
        <v>0.88562965793999615</v>
      </c>
      <c r="H56" s="3">
        <v>5631</v>
      </c>
      <c r="I56" s="4">
        <f t="shared" si="10"/>
        <v>0.57547266223811955</v>
      </c>
      <c r="J56" s="3">
        <f t="shared" si="11"/>
        <v>3638</v>
      </c>
      <c r="K56" s="4">
        <f t="shared" si="12"/>
        <v>0.6257309941520468</v>
      </c>
      <c r="L56" s="13">
        <f t="shared" si="13"/>
        <v>27.14</v>
      </c>
      <c r="M56" s="13">
        <v>9.5</v>
      </c>
      <c r="N56" s="11">
        <f t="shared" si="14"/>
        <v>66.64</v>
      </c>
      <c r="O56" s="12">
        <f t="shared" si="15"/>
        <v>49</v>
      </c>
      <c r="P56" s="12" t="str">
        <f t="shared" si="16"/>
        <v>SI</v>
      </c>
      <c r="Q56" s="17"/>
    </row>
    <row r="57" spans="1:17">
      <c r="A57" t="s">
        <v>659</v>
      </c>
      <c r="B57" s="13">
        <v>13.5</v>
      </c>
      <c r="C57" s="13">
        <v>12.5</v>
      </c>
      <c r="D57">
        <v>100</v>
      </c>
      <c r="E57" s="13">
        <f t="shared" si="0"/>
        <v>10</v>
      </c>
      <c r="F57" s="3">
        <v>4108</v>
      </c>
      <c r="G57" s="4">
        <f t="shared" si="9"/>
        <v>0.39250907701127458</v>
      </c>
      <c r="H57" s="3">
        <v>4108</v>
      </c>
      <c r="I57" s="4">
        <f t="shared" si="10"/>
        <v>0.41982626469085332</v>
      </c>
      <c r="J57" s="3">
        <f t="shared" si="11"/>
        <v>0</v>
      </c>
      <c r="K57" s="4">
        <f t="shared" si="12"/>
        <v>0</v>
      </c>
      <c r="L57" s="13">
        <f t="shared" si="13"/>
        <v>13.11</v>
      </c>
      <c r="M57" s="13">
        <v>17.5</v>
      </c>
      <c r="N57" s="11">
        <f t="shared" si="14"/>
        <v>66.61</v>
      </c>
      <c r="O57" s="12">
        <f t="shared" si="15"/>
        <v>50</v>
      </c>
      <c r="P57" s="12" t="str">
        <f t="shared" si="16"/>
        <v>SI</v>
      </c>
      <c r="Q57" s="17"/>
    </row>
    <row r="58" spans="1:17">
      <c r="A58" t="s">
        <v>541</v>
      </c>
      <c r="B58" s="13">
        <v>11.5</v>
      </c>
      <c r="C58" s="13">
        <v>11.5</v>
      </c>
      <c r="D58">
        <v>100</v>
      </c>
      <c r="E58" s="13">
        <f t="shared" si="0"/>
        <v>10</v>
      </c>
      <c r="F58" s="3">
        <v>5478</v>
      </c>
      <c r="G58" s="4">
        <f t="shared" si="9"/>
        <v>0.52340913433976688</v>
      </c>
      <c r="H58" s="3">
        <v>5478</v>
      </c>
      <c r="I58" s="4">
        <f t="shared" si="10"/>
        <v>0.55983648441492084</v>
      </c>
      <c r="J58" s="3">
        <f t="shared" si="11"/>
        <v>0</v>
      </c>
      <c r="K58" s="4">
        <f t="shared" si="12"/>
        <v>0</v>
      </c>
      <c r="L58" s="13">
        <f t="shared" si="13"/>
        <v>17.48</v>
      </c>
      <c r="M58" s="13">
        <v>16</v>
      </c>
      <c r="N58" s="11">
        <f t="shared" si="14"/>
        <v>66.48</v>
      </c>
      <c r="O58" s="12">
        <f t="shared" si="15"/>
        <v>51</v>
      </c>
      <c r="P58" s="12" t="str">
        <f t="shared" si="16"/>
        <v>SI</v>
      </c>
      <c r="Q58" s="17"/>
    </row>
    <row r="59" spans="1:17">
      <c r="A59" t="s">
        <v>83</v>
      </c>
      <c r="B59" s="13">
        <v>13</v>
      </c>
      <c r="C59" s="13">
        <v>13</v>
      </c>
      <c r="D59">
        <v>100</v>
      </c>
      <c r="E59" s="13">
        <f t="shared" si="0"/>
        <v>10</v>
      </c>
      <c r="F59" s="3">
        <v>4159</v>
      </c>
      <c r="G59" s="4">
        <f t="shared" si="9"/>
        <v>0.39738199885343017</v>
      </c>
      <c r="H59" s="3">
        <v>4159</v>
      </c>
      <c r="I59" s="4">
        <f t="shared" si="10"/>
        <v>0.42503832396525293</v>
      </c>
      <c r="J59" s="3">
        <f t="shared" si="11"/>
        <v>0</v>
      </c>
      <c r="K59" s="4">
        <f t="shared" si="12"/>
        <v>0</v>
      </c>
      <c r="L59" s="13">
        <f t="shared" si="13"/>
        <v>13.27</v>
      </c>
      <c r="M59" s="13">
        <v>17</v>
      </c>
      <c r="N59" s="11">
        <f t="shared" si="14"/>
        <v>66.27</v>
      </c>
      <c r="O59" s="12">
        <f t="shared" si="15"/>
        <v>52</v>
      </c>
      <c r="P59" s="12" t="str">
        <f t="shared" si="16"/>
        <v>SI</v>
      </c>
      <c r="Q59" s="17"/>
    </row>
    <row r="60" spans="1:17">
      <c r="A60" t="s">
        <v>88</v>
      </c>
      <c r="B60" s="13">
        <v>11.5</v>
      </c>
      <c r="C60" s="13">
        <v>12.5</v>
      </c>
      <c r="D60">
        <v>100</v>
      </c>
      <c r="E60" s="13">
        <f t="shared" si="0"/>
        <v>10</v>
      </c>
      <c r="F60" s="3">
        <v>4826</v>
      </c>
      <c r="G60" s="4">
        <f t="shared" si="9"/>
        <v>0.46111217274985666</v>
      </c>
      <c r="H60" s="3">
        <v>3943</v>
      </c>
      <c r="I60" s="4">
        <f t="shared" si="10"/>
        <v>0.40296371997956054</v>
      </c>
      <c r="J60" s="3">
        <f t="shared" si="11"/>
        <v>883</v>
      </c>
      <c r="K60" s="4">
        <f t="shared" si="12"/>
        <v>0.15187478500172</v>
      </c>
      <c r="L60" s="13">
        <f t="shared" si="13"/>
        <v>14.81</v>
      </c>
      <c r="M60" s="13">
        <v>17</v>
      </c>
      <c r="N60" s="11">
        <f t="shared" si="14"/>
        <v>65.81</v>
      </c>
      <c r="O60" s="12">
        <f t="shared" si="15"/>
        <v>53</v>
      </c>
      <c r="P60" s="12" t="str">
        <f t="shared" si="16"/>
        <v>SI</v>
      </c>
      <c r="Q60" s="17"/>
    </row>
    <row r="61" spans="1:17">
      <c r="A61" t="s">
        <v>660</v>
      </c>
      <c r="B61" s="13">
        <v>10.5</v>
      </c>
      <c r="C61" s="13">
        <v>9.5</v>
      </c>
      <c r="D61">
        <v>100</v>
      </c>
      <c r="E61" s="13">
        <f t="shared" si="0"/>
        <v>10</v>
      </c>
      <c r="F61" s="3">
        <v>6178</v>
      </c>
      <c r="G61" s="4">
        <f t="shared" si="9"/>
        <v>0.59029237531052936</v>
      </c>
      <c r="H61" s="3">
        <v>6178</v>
      </c>
      <c r="I61" s="4">
        <f t="shared" si="10"/>
        <v>0.631374552887072</v>
      </c>
      <c r="J61" s="3">
        <f t="shared" si="11"/>
        <v>0</v>
      </c>
      <c r="K61" s="4">
        <f t="shared" si="12"/>
        <v>0</v>
      </c>
      <c r="L61" s="13">
        <f t="shared" si="13"/>
        <v>19.71</v>
      </c>
      <c r="M61" s="13">
        <v>16</v>
      </c>
      <c r="N61" s="11">
        <f t="shared" si="14"/>
        <v>65.709999999999994</v>
      </c>
      <c r="O61" s="12">
        <f t="shared" si="15"/>
        <v>54</v>
      </c>
      <c r="P61" s="12" t="str">
        <f t="shared" si="16"/>
        <v>SI</v>
      </c>
      <c r="Q61" s="17"/>
    </row>
    <row r="62" spans="1:17">
      <c r="A62" t="s">
        <v>89</v>
      </c>
      <c r="B62" s="13">
        <v>9.5</v>
      </c>
      <c r="C62" s="13">
        <v>9.5</v>
      </c>
      <c r="D62">
        <v>100</v>
      </c>
      <c r="E62" s="13">
        <f t="shared" si="0"/>
        <v>10</v>
      </c>
      <c r="F62" s="3">
        <v>6455</v>
      </c>
      <c r="G62" s="4">
        <f t="shared" si="9"/>
        <v>0.61675902923753101</v>
      </c>
      <c r="H62" s="3">
        <v>6455</v>
      </c>
      <c r="I62" s="4">
        <f t="shared" si="10"/>
        <v>0.65968318855390906</v>
      </c>
      <c r="J62" s="3">
        <f t="shared" si="11"/>
        <v>0</v>
      </c>
      <c r="K62" s="4">
        <f t="shared" si="12"/>
        <v>0</v>
      </c>
      <c r="L62" s="13">
        <f t="shared" si="13"/>
        <v>20.59</v>
      </c>
      <c r="M62" s="13">
        <v>16</v>
      </c>
      <c r="N62" s="11">
        <f t="shared" si="14"/>
        <v>65.59</v>
      </c>
      <c r="O62" s="12">
        <f t="shared" si="15"/>
        <v>55</v>
      </c>
      <c r="P62" s="12" t="str">
        <f t="shared" si="16"/>
        <v>SI</v>
      </c>
      <c r="Q62" s="17"/>
    </row>
    <row r="63" spans="1:17">
      <c r="A63" t="s">
        <v>97</v>
      </c>
      <c r="B63" s="13">
        <v>11.5</v>
      </c>
      <c r="C63" s="13">
        <v>10.5</v>
      </c>
      <c r="D63">
        <v>100</v>
      </c>
      <c r="E63" s="13">
        <f t="shared" si="0"/>
        <v>10</v>
      </c>
      <c r="F63" s="3">
        <v>5541</v>
      </c>
      <c r="G63" s="4">
        <f t="shared" si="9"/>
        <v>0.52942862602713547</v>
      </c>
      <c r="H63" s="3">
        <v>5541</v>
      </c>
      <c r="I63" s="4">
        <f t="shared" si="10"/>
        <v>0.56627491057741441</v>
      </c>
      <c r="J63" s="3">
        <f t="shared" si="11"/>
        <v>0</v>
      </c>
      <c r="K63" s="4">
        <f t="shared" si="12"/>
        <v>0</v>
      </c>
      <c r="L63" s="13">
        <f t="shared" si="13"/>
        <v>17.68</v>
      </c>
      <c r="M63" s="13">
        <v>15.5</v>
      </c>
      <c r="N63" s="11">
        <f t="shared" si="14"/>
        <v>65.180000000000007</v>
      </c>
      <c r="O63" s="12">
        <f t="shared" si="15"/>
        <v>56</v>
      </c>
      <c r="P63" s="12" t="str">
        <f t="shared" si="16"/>
        <v>SI</v>
      </c>
      <c r="Q63" s="17"/>
    </row>
    <row r="64" spans="1:17">
      <c r="A64" t="s">
        <v>99</v>
      </c>
      <c r="B64" s="13">
        <v>11</v>
      </c>
      <c r="C64" s="13">
        <v>11</v>
      </c>
      <c r="D64">
        <v>100</v>
      </c>
      <c r="E64" s="13">
        <f t="shared" si="0"/>
        <v>10</v>
      </c>
      <c r="F64" s="3">
        <v>4734</v>
      </c>
      <c r="G64" s="4">
        <f t="shared" si="9"/>
        <v>0.45232180393655647</v>
      </c>
      <c r="H64" s="3">
        <v>4734</v>
      </c>
      <c r="I64" s="4">
        <f t="shared" si="10"/>
        <v>0.48380173735309145</v>
      </c>
      <c r="J64" s="3">
        <f t="shared" si="11"/>
        <v>0</v>
      </c>
      <c r="K64" s="4">
        <f t="shared" si="12"/>
        <v>0</v>
      </c>
      <c r="L64" s="13">
        <f t="shared" si="13"/>
        <v>15.1</v>
      </c>
      <c r="M64" s="13">
        <v>18</v>
      </c>
      <c r="N64" s="11">
        <f t="shared" si="14"/>
        <v>65.099999999999994</v>
      </c>
      <c r="O64" s="12">
        <f t="shared" si="15"/>
        <v>57</v>
      </c>
      <c r="P64" s="12" t="str">
        <f t="shared" si="16"/>
        <v>SI</v>
      </c>
      <c r="Q64" s="17"/>
    </row>
    <row r="65" spans="1:17">
      <c r="A65" t="s">
        <v>544</v>
      </c>
      <c r="B65" s="13">
        <v>13</v>
      </c>
      <c r="C65" s="13">
        <v>12</v>
      </c>
      <c r="D65">
        <v>100</v>
      </c>
      <c r="E65" s="13">
        <f t="shared" si="0"/>
        <v>10</v>
      </c>
      <c r="F65" s="3">
        <v>4502</v>
      </c>
      <c r="G65" s="4">
        <f t="shared" si="9"/>
        <v>0.43015478692910375</v>
      </c>
      <c r="H65" s="3">
        <v>4502</v>
      </c>
      <c r="I65" s="4">
        <f t="shared" si="10"/>
        <v>0.46009197751660708</v>
      </c>
      <c r="J65" s="3">
        <f t="shared" si="11"/>
        <v>0</v>
      </c>
      <c r="K65" s="4">
        <f t="shared" si="12"/>
        <v>0</v>
      </c>
      <c r="L65" s="13">
        <f t="shared" si="13"/>
        <v>14.36</v>
      </c>
      <c r="M65" s="13">
        <v>15.5</v>
      </c>
      <c r="N65" s="11">
        <f t="shared" si="14"/>
        <v>64.86</v>
      </c>
      <c r="O65" s="12">
        <f t="shared" si="15"/>
        <v>58</v>
      </c>
      <c r="P65" s="12" t="str">
        <f t="shared" si="16"/>
        <v>SI</v>
      </c>
      <c r="Q65" s="17"/>
    </row>
    <row r="66" spans="1:17">
      <c r="A66" t="s">
        <v>95</v>
      </c>
      <c r="B66" s="13">
        <v>8.5</v>
      </c>
      <c r="C66" s="13">
        <v>5.5</v>
      </c>
      <c r="D66">
        <v>100</v>
      </c>
      <c r="E66" s="13">
        <f t="shared" si="0"/>
        <v>10</v>
      </c>
      <c r="F66" s="3">
        <v>8546</v>
      </c>
      <c r="G66" s="4">
        <f t="shared" si="9"/>
        <v>0.81654882476590862</v>
      </c>
      <c r="H66" s="3">
        <v>8546</v>
      </c>
      <c r="I66" s="4">
        <f t="shared" si="10"/>
        <v>0.87337761880429232</v>
      </c>
      <c r="J66" s="3">
        <f t="shared" si="11"/>
        <v>0</v>
      </c>
      <c r="K66" s="4">
        <f t="shared" si="12"/>
        <v>0</v>
      </c>
      <c r="L66" s="13">
        <f t="shared" si="13"/>
        <v>27.27</v>
      </c>
      <c r="M66" s="13">
        <v>13.5</v>
      </c>
      <c r="N66" s="11">
        <f t="shared" si="14"/>
        <v>64.77</v>
      </c>
      <c r="O66" s="12">
        <f t="shared" si="15"/>
        <v>59</v>
      </c>
      <c r="P66" s="12" t="str">
        <f t="shared" si="16"/>
        <v>SI</v>
      </c>
      <c r="Q66" s="17"/>
    </row>
    <row r="67" spans="1:17">
      <c r="A67" t="s">
        <v>661</v>
      </c>
      <c r="B67" s="13">
        <v>13</v>
      </c>
      <c r="C67" s="13">
        <v>13</v>
      </c>
      <c r="D67">
        <v>100</v>
      </c>
      <c r="E67" s="13">
        <f t="shared" si="0"/>
        <v>10</v>
      </c>
      <c r="F67" s="3">
        <v>3437</v>
      </c>
      <c r="G67" s="4">
        <f t="shared" si="9"/>
        <v>0.3283967131664437</v>
      </c>
      <c r="H67" s="3">
        <v>3437</v>
      </c>
      <c r="I67" s="4">
        <f t="shared" si="10"/>
        <v>0.35125191619826263</v>
      </c>
      <c r="J67" s="3">
        <f t="shared" si="11"/>
        <v>0</v>
      </c>
      <c r="K67" s="4">
        <f t="shared" si="12"/>
        <v>0</v>
      </c>
      <c r="L67" s="13">
        <f t="shared" si="13"/>
        <v>10.97</v>
      </c>
      <c r="M67" s="13">
        <v>17.5</v>
      </c>
      <c r="N67" s="11">
        <f t="shared" si="14"/>
        <v>64.47</v>
      </c>
      <c r="O67" s="12">
        <f t="shared" si="15"/>
        <v>60</v>
      </c>
      <c r="P67" s="12" t="str">
        <f t="shared" si="16"/>
        <v>SI</v>
      </c>
      <c r="Q67" s="17"/>
    </row>
    <row r="68" spans="1:17">
      <c r="A68" t="s">
        <v>545</v>
      </c>
      <c r="B68" s="13">
        <v>14</v>
      </c>
      <c r="C68" s="13">
        <v>12.5</v>
      </c>
      <c r="D68">
        <v>100</v>
      </c>
      <c r="E68" s="13">
        <f t="shared" si="0"/>
        <v>10</v>
      </c>
      <c r="F68" s="3">
        <v>4124</v>
      </c>
      <c r="G68" s="4">
        <f t="shared" si="9"/>
        <v>0.39403783680489202</v>
      </c>
      <c r="H68" s="3">
        <v>4124</v>
      </c>
      <c r="I68" s="4">
        <f t="shared" si="10"/>
        <v>0.42146142054164537</v>
      </c>
      <c r="J68" s="3">
        <f t="shared" si="11"/>
        <v>0</v>
      </c>
      <c r="K68" s="4">
        <f t="shared" si="12"/>
        <v>0</v>
      </c>
      <c r="L68" s="13">
        <f t="shared" si="13"/>
        <v>13.16</v>
      </c>
      <c r="M68" s="13">
        <v>14.5</v>
      </c>
      <c r="N68" s="11">
        <f t="shared" si="14"/>
        <v>64.16</v>
      </c>
      <c r="O68" s="12">
        <f t="shared" si="15"/>
        <v>61</v>
      </c>
      <c r="P68" s="12" t="str">
        <f t="shared" si="16"/>
        <v>SI</v>
      </c>
      <c r="Q68" s="17"/>
    </row>
    <row r="69" spans="1:17">
      <c r="A69" t="s">
        <v>77</v>
      </c>
      <c r="B69" s="13">
        <v>7.5</v>
      </c>
      <c r="C69" s="13">
        <v>7.5</v>
      </c>
      <c r="D69">
        <v>100</v>
      </c>
      <c r="E69" s="13">
        <f t="shared" si="0"/>
        <v>10</v>
      </c>
      <c r="F69" s="3">
        <v>10220</v>
      </c>
      <c r="G69" s="4">
        <f t="shared" si="9"/>
        <v>0.97649531817313207</v>
      </c>
      <c r="H69" s="3">
        <v>5784</v>
      </c>
      <c r="I69" s="4">
        <f t="shared" si="10"/>
        <v>0.59110884006131836</v>
      </c>
      <c r="J69" s="3">
        <f t="shared" si="11"/>
        <v>4436</v>
      </c>
      <c r="K69" s="4">
        <f t="shared" si="12"/>
        <v>0.76298589611283107</v>
      </c>
      <c r="L69" s="13">
        <f t="shared" si="13"/>
        <v>29.64</v>
      </c>
      <c r="M69" s="13">
        <v>9.5</v>
      </c>
      <c r="N69" s="11">
        <f t="shared" si="14"/>
        <v>64.14</v>
      </c>
      <c r="O69" s="12">
        <f t="shared" si="15"/>
        <v>62</v>
      </c>
      <c r="P69" s="12" t="str">
        <f t="shared" si="16"/>
        <v>SI</v>
      </c>
      <c r="Q69" s="17"/>
    </row>
    <row r="70" spans="1:17">
      <c r="A70" t="s">
        <v>602</v>
      </c>
      <c r="B70" s="13">
        <v>10.5</v>
      </c>
      <c r="C70" s="13">
        <v>12</v>
      </c>
      <c r="D70">
        <v>100</v>
      </c>
      <c r="E70" s="13">
        <f t="shared" si="0"/>
        <v>10</v>
      </c>
      <c r="F70" s="3">
        <v>6138</v>
      </c>
      <c r="G70" s="4">
        <f t="shared" si="9"/>
        <v>0.58647047582648582</v>
      </c>
      <c r="H70" s="3">
        <v>6138</v>
      </c>
      <c r="I70" s="4">
        <f t="shared" si="10"/>
        <v>0.62728666326009197</v>
      </c>
      <c r="J70" s="3">
        <f t="shared" si="11"/>
        <v>0</v>
      </c>
      <c r="K70" s="4">
        <f t="shared" si="12"/>
        <v>0</v>
      </c>
      <c r="L70" s="13">
        <f t="shared" si="13"/>
        <v>19.579999999999998</v>
      </c>
      <c r="M70" s="13">
        <v>12</v>
      </c>
      <c r="N70" s="11">
        <f t="shared" si="14"/>
        <v>64.08</v>
      </c>
      <c r="O70" s="12">
        <f t="shared" si="15"/>
        <v>63</v>
      </c>
      <c r="P70" s="12" t="str">
        <f t="shared" si="16"/>
        <v>SI</v>
      </c>
      <c r="Q70" s="17"/>
    </row>
    <row r="71" spans="1:17">
      <c r="A71" t="s">
        <v>117</v>
      </c>
      <c r="B71" s="13">
        <v>10.5</v>
      </c>
      <c r="C71" s="13">
        <v>10.5</v>
      </c>
      <c r="D71">
        <v>100</v>
      </c>
      <c r="E71" s="13">
        <f t="shared" si="0"/>
        <v>10</v>
      </c>
      <c r="F71" s="3">
        <v>6208</v>
      </c>
      <c r="G71" s="4">
        <f t="shared" si="9"/>
        <v>0.59315879992356202</v>
      </c>
      <c r="H71" s="3">
        <v>6208</v>
      </c>
      <c r="I71" s="4">
        <f t="shared" si="10"/>
        <v>0.63444047010730709</v>
      </c>
      <c r="J71" s="3">
        <f t="shared" si="11"/>
        <v>0</v>
      </c>
      <c r="K71" s="4">
        <f t="shared" si="12"/>
        <v>0</v>
      </c>
      <c r="L71" s="13">
        <f t="shared" si="13"/>
        <v>19.809999999999999</v>
      </c>
      <c r="M71" s="13">
        <v>13</v>
      </c>
      <c r="N71" s="11">
        <f t="shared" si="14"/>
        <v>63.81</v>
      </c>
      <c r="O71" s="12">
        <f t="shared" si="15"/>
        <v>64</v>
      </c>
      <c r="P71" s="12" t="str">
        <f t="shared" si="16"/>
        <v>SI</v>
      </c>
      <c r="Q71" s="17"/>
    </row>
    <row r="72" spans="1:17">
      <c r="A72" t="s">
        <v>662</v>
      </c>
      <c r="B72" s="13">
        <v>11</v>
      </c>
      <c r="C72" s="13">
        <v>12.5</v>
      </c>
      <c r="D72">
        <v>100</v>
      </c>
      <c r="E72" s="13">
        <f t="shared" ref="E72:E135" si="17">+ROUND(D72*10%,2)</f>
        <v>10</v>
      </c>
      <c r="F72" s="3">
        <v>4932</v>
      </c>
      <c r="G72" s="4">
        <f t="shared" ref="G72:G103" si="18">+F72/MAX(F:F)</f>
        <v>0.47124020638257214</v>
      </c>
      <c r="H72" s="3">
        <v>4932</v>
      </c>
      <c r="I72" s="4">
        <f t="shared" ref="I72:I103" si="19">+H72/MAX(H:H)</f>
        <v>0.50403679100664278</v>
      </c>
      <c r="J72" s="3">
        <f t="shared" ref="J72:J103" si="20">+F72-H72</f>
        <v>0</v>
      </c>
      <c r="K72" s="4">
        <f t="shared" ref="K72:K103" si="21">+J72/MAX(J:J)</f>
        <v>0</v>
      </c>
      <c r="L72" s="13">
        <f t="shared" ref="L72:L103" si="22">+ROUND((G72*30+I72*50+K72*20)*40%,2)</f>
        <v>15.74</v>
      </c>
      <c r="M72" s="13">
        <v>14.5</v>
      </c>
      <c r="N72" s="11">
        <f t="shared" ref="N72:N103" si="23">+ROUND(B72+C72+E72+L72+M72,2)</f>
        <v>63.74</v>
      </c>
      <c r="O72" s="12">
        <f t="shared" ref="O72:O103" si="24">+_xlfn.RANK.AVG(N72,N:N)</f>
        <v>65</v>
      </c>
      <c r="P72" s="12" t="str">
        <f t="shared" ref="P72:P103" si="25">+IF(N72&gt;=41,"SI","NO")</f>
        <v>SI</v>
      </c>
      <c r="Q72" s="17"/>
    </row>
    <row r="73" spans="1:17">
      <c r="A73" t="s">
        <v>603</v>
      </c>
      <c r="B73" s="13">
        <v>9</v>
      </c>
      <c r="C73" s="13">
        <v>12</v>
      </c>
      <c r="D73">
        <v>99.67</v>
      </c>
      <c r="E73" s="13">
        <f t="shared" si="17"/>
        <v>9.9700000000000006</v>
      </c>
      <c r="F73" s="3">
        <v>4913</v>
      </c>
      <c r="G73" s="4">
        <f t="shared" si="18"/>
        <v>0.46942480412765142</v>
      </c>
      <c r="H73" s="3">
        <v>4913</v>
      </c>
      <c r="I73" s="4">
        <f t="shared" si="19"/>
        <v>0.50209504343382727</v>
      </c>
      <c r="J73" s="3">
        <f t="shared" si="20"/>
        <v>0</v>
      </c>
      <c r="K73" s="4">
        <f t="shared" si="21"/>
        <v>0</v>
      </c>
      <c r="L73" s="13">
        <f t="shared" si="22"/>
        <v>15.67</v>
      </c>
      <c r="M73" s="13">
        <v>16.5</v>
      </c>
      <c r="N73" s="11">
        <f t="shared" si="23"/>
        <v>63.14</v>
      </c>
      <c r="O73" s="12">
        <f t="shared" si="24"/>
        <v>66</v>
      </c>
      <c r="P73" s="12" t="str">
        <f t="shared" si="25"/>
        <v>SI</v>
      </c>
      <c r="Q73" s="17"/>
    </row>
    <row r="74" spans="1:17">
      <c r="A74" t="s">
        <v>604</v>
      </c>
      <c r="B74" s="13">
        <v>7.5</v>
      </c>
      <c r="C74" s="13">
        <v>9.5</v>
      </c>
      <c r="D74">
        <v>100</v>
      </c>
      <c r="E74" s="13">
        <f t="shared" si="17"/>
        <v>10</v>
      </c>
      <c r="F74" s="3">
        <v>7518</v>
      </c>
      <c r="G74" s="4">
        <f t="shared" si="18"/>
        <v>0.71832600802598889</v>
      </c>
      <c r="H74" s="3">
        <v>4688</v>
      </c>
      <c r="I74" s="4">
        <f t="shared" si="19"/>
        <v>0.47910066428206438</v>
      </c>
      <c r="J74" s="3">
        <f t="shared" si="20"/>
        <v>2830</v>
      </c>
      <c r="K74" s="4">
        <f t="shared" si="21"/>
        <v>0.48675610595115237</v>
      </c>
      <c r="L74" s="13">
        <f t="shared" si="22"/>
        <v>22.1</v>
      </c>
      <c r="M74" s="13">
        <v>14</v>
      </c>
      <c r="N74" s="11">
        <f t="shared" si="23"/>
        <v>63.1</v>
      </c>
      <c r="O74" s="12">
        <f t="shared" si="24"/>
        <v>67</v>
      </c>
      <c r="P74" s="12" t="str">
        <f t="shared" si="25"/>
        <v>SI</v>
      </c>
      <c r="Q74" s="17"/>
    </row>
    <row r="75" spans="1:17">
      <c r="A75" t="s">
        <v>547</v>
      </c>
      <c r="B75" s="13">
        <v>12.5</v>
      </c>
      <c r="C75" s="13">
        <v>11.5</v>
      </c>
      <c r="D75">
        <v>100</v>
      </c>
      <c r="E75" s="13">
        <f t="shared" si="17"/>
        <v>10</v>
      </c>
      <c r="F75" s="3">
        <v>3753</v>
      </c>
      <c r="G75" s="4">
        <f t="shared" si="18"/>
        <v>0.35858971909038795</v>
      </c>
      <c r="H75" s="3">
        <v>3753</v>
      </c>
      <c r="I75" s="4">
        <f t="shared" si="19"/>
        <v>0.38354624425140521</v>
      </c>
      <c r="J75" s="3">
        <f t="shared" si="20"/>
        <v>0</v>
      </c>
      <c r="K75" s="4">
        <f t="shared" si="21"/>
        <v>0</v>
      </c>
      <c r="L75" s="13">
        <f t="shared" si="22"/>
        <v>11.97</v>
      </c>
      <c r="M75" s="13">
        <v>17</v>
      </c>
      <c r="N75" s="11">
        <f t="shared" si="23"/>
        <v>62.97</v>
      </c>
      <c r="O75" s="12">
        <f t="shared" si="24"/>
        <v>68</v>
      </c>
      <c r="P75" s="12" t="str">
        <f t="shared" si="25"/>
        <v>SI</v>
      </c>
      <c r="Q75" s="17"/>
    </row>
    <row r="76" spans="1:17">
      <c r="A76" t="s">
        <v>548</v>
      </c>
      <c r="B76" s="13">
        <v>11.5</v>
      </c>
      <c r="C76" s="13">
        <v>12.5</v>
      </c>
      <c r="D76">
        <v>100</v>
      </c>
      <c r="E76" s="13">
        <f t="shared" si="17"/>
        <v>10</v>
      </c>
      <c r="F76" s="3">
        <v>4136</v>
      </c>
      <c r="G76" s="4">
        <f t="shared" si="18"/>
        <v>0.39518440665010512</v>
      </c>
      <c r="H76" s="3">
        <v>4136</v>
      </c>
      <c r="I76" s="4">
        <f t="shared" si="19"/>
        <v>0.42268778742973939</v>
      </c>
      <c r="J76" s="3">
        <f t="shared" si="20"/>
        <v>0</v>
      </c>
      <c r="K76" s="4">
        <f t="shared" si="21"/>
        <v>0</v>
      </c>
      <c r="L76" s="13">
        <f t="shared" si="22"/>
        <v>13.2</v>
      </c>
      <c r="M76" s="13">
        <v>15.5</v>
      </c>
      <c r="N76" s="11">
        <f t="shared" si="23"/>
        <v>62.7</v>
      </c>
      <c r="O76" s="12">
        <f t="shared" si="24"/>
        <v>69</v>
      </c>
      <c r="P76" s="12" t="str">
        <f t="shared" si="25"/>
        <v>SI</v>
      </c>
      <c r="Q76" s="17"/>
    </row>
    <row r="77" spans="1:17">
      <c r="A77" t="s">
        <v>605</v>
      </c>
      <c r="B77" s="13">
        <v>13</v>
      </c>
      <c r="C77" s="13">
        <v>12.5</v>
      </c>
      <c r="D77">
        <v>100</v>
      </c>
      <c r="E77" s="13">
        <f t="shared" si="17"/>
        <v>10</v>
      </c>
      <c r="F77" s="3">
        <v>8296</v>
      </c>
      <c r="G77" s="4">
        <f t="shared" si="18"/>
        <v>0.79266195299063635</v>
      </c>
      <c r="H77" s="3">
        <v>8296</v>
      </c>
      <c r="I77" s="4">
        <f t="shared" si="19"/>
        <v>0.84782830863566683</v>
      </c>
      <c r="J77" s="3">
        <f t="shared" si="20"/>
        <v>0</v>
      </c>
      <c r="K77" s="4">
        <f t="shared" si="21"/>
        <v>0</v>
      </c>
      <c r="L77" s="13">
        <f t="shared" si="22"/>
        <v>26.47</v>
      </c>
      <c r="M77" s="13">
        <v>0</v>
      </c>
      <c r="N77" s="11">
        <f t="shared" si="23"/>
        <v>61.97</v>
      </c>
      <c r="O77" s="12">
        <f t="shared" si="24"/>
        <v>70</v>
      </c>
      <c r="P77" s="12" t="str">
        <f t="shared" si="25"/>
        <v>SI</v>
      </c>
      <c r="Q77" s="17"/>
    </row>
    <row r="78" spans="1:17">
      <c r="A78" t="s">
        <v>606</v>
      </c>
      <c r="B78" s="13">
        <v>7</v>
      </c>
      <c r="C78" s="13">
        <v>7</v>
      </c>
      <c r="D78">
        <v>100</v>
      </c>
      <c r="E78" s="13">
        <f t="shared" si="17"/>
        <v>10</v>
      </c>
      <c r="F78" s="3">
        <v>9381</v>
      </c>
      <c r="G78" s="4">
        <f t="shared" si="18"/>
        <v>0.89633097649531812</v>
      </c>
      <c r="H78" s="3">
        <v>6240</v>
      </c>
      <c r="I78" s="4">
        <f t="shared" si="19"/>
        <v>0.63771078180889118</v>
      </c>
      <c r="J78" s="3">
        <f t="shared" si="20"/>
        <v>3141</v>
      </c>
      <c r="K78" s="4">
        <f t="shared" si="21"/>
        <v>0.54024767801857587</v>
      </c>
      <c r="L78" s="13">
        <f t="shared" si="22"/>
        <v>27.83</v>
      </c>
      <c r="M78" s="13">
        <v>10</v>
      </c>
      <c r="N78" s="11">
        <f t="shared" si="23"/>
        <v>61.83</v>
      </c>
      <c r="O78" s="12">
        <f t="shared" si="24"/>
        <v>71</v>
      </c>
      <c r="P78" s="12" t="str">
        <f t="shared" si="25"/>
        <v>SI</v>
      </c>
      <c r="Q78" s="17"/>
    </row>
    <row r="79" spans="1:17">
      <c r="A79" t="s">
        <v>663</v>
      </c>
      <c r="B79" s="13">
        <v>8.5</v>
      </c>
      <c r="C79" s="13">
        <v>10.5</v>
      </c>
      <c r="D79">
        <v>100</v>
      </c>
      <c r="E79" s="13">
        <f t="shared" si="17"/>
        <v>10</v>
      </c>
      <c r="F79" s="3">
        <v>6178</v>
      </c>
      <c r="G79" s="4">
        <f t="shared" si="18"/>
        <v>0.59029237531052936</v>
      </c>
      <c r="H79" s="3">
        <v>6178</v>
      </c>
      <c r="I79" s="4">
        <f t="shared" si="19"/>
        <v>0.631374552887072</v>
      </c>
      <c r="J79" s="3">
        <f t="shared" si="20"/>
        <v>0</v>
      </c>
      <c r="K79" s="4">
        <f t="shared" si="21"/>
        <v>0</v>
      </c>
      <c r="L79" s="13">
        <f t="shared" si="22"/>
        <v>19.71</v>
      </c>
      <c r="M79" s="13">
        <v>13</v>
      </c>
      <c r="N79" s="11">
        <f t="shared" si="23"/>
        <v>61.71</v>
      </c>
      <c r="O79" s="12">
        <f t="shared" si="24"/>
        <v>72</v>
      </c>
      <c r="P79" s="12" t="str">
        <f t="shared" si="25"/>
        <v>SI</v>
      </c>
      <c r="Q79" s="17"/>
    </row>
    <row r="80" spans="1:17">
      <c r="A80" t="s">
        <v>664</v>
      </c>
      <c r="B80" s="13">
        <v>9.5</v>
      </c>
      <c r="C80" s="13">
        <v>10</v>
      </c>
      <c r="D80">
        <v>100</v>
      </c>
      <c r="E80" s="13">
        <f t="shared" si="17"/>
        <v>10</v>
      </c>
      <c r="F80" s="3">
        <v>5843</v>
      </c>
      <c r="G80" s="4">
        <f t="shared" si="18"/>
        <v>0.55828396713166439</v>
      </c>
      <c r="H80" s="3">
        <v>5843</v>
      </c>
      <c r="I80" s="4">
        <f t="shared" si="19"/>
        <v>0.59713847726111391</v>
      </c>
      <c r="J80" s="3">
        <f t="shared" si="20"/>
        <v>0</v>
      </c>
      <c r="K80" s="4">
        <f t="shared" si="21"/>
        <v>0</v>
      </c>
      <c r="L80" s="13">
        <f t="shared" si="22"/>
        <v>18.64</v>
      </c>
      <c r="M80" s="13">
        <v>13.5</v>
      </c>
      <c r="N80" s="11">
        <f t="shared" si="23"/>
        <v>61.64</v>
      </c>
      <c r="O80" s="12">
        <f t="shared" si="24"/>
        <v>73</v>
      </c>
      <c r="P80" s="12" t="str">
        <f t="shared" si="25"/>
        <v>SI</v>
      </c>
      <c r="Q80" s="17"/>
    </row>
    <row r="81" spans="1:17">
      <c r="A81" t="s">
        <v>609</v>
      </c>
      <c r="B81" s="13">
        <v>10.5</v>
      </c>
      <c r="C81" s="13">
        <v>0</v>
      </c>
      <c r="D81">
        <v>100</v>
      </c>
      <c r="E81" s="13">
        <f t="shared" si="17"/>
        <v>10</v>
      </c>
      <c r="F81" s="3">
        <v>8352</v>
      </c>
      <c r="G81" s="4">
        <f t="shared" si="18"/>
        <v>0.79801261226829734</v>
      </c>
      <c r="H81" s="3">
        <v>8352</v>
      </c>
      <c r="I81" s="4">
        <f t="shared" si="19"/>
        <v>0.85355135411343896</v>
      </c>
      <c r="J81" s="3">
        <f t="shared" si="20"/>
        <v>0</v>
      </c>
      <c r="K81" s="4">
        <f t="shared" si="21"/>
        <v>0</v>
      </c>
      <c r="L81" s="13">
        <f t="shared" si="22"/>
        <v>26.65</v>
      </c>
      <c r="M81" s="13">
        <v>14</v>
      </c>
      <c r="N81" s="11">
        <f t="shared" si="23"/>
        <v>61.15</v>
      </c>
      <c r="O81" s="12">
        <f t="shared" si="24"/>
        <v>74</v>
      </c>
      <c r="P81" s="12" t="str">
        <f t="shared" si="25"/>
        <v>SI</v>
      </c>
      <c r="Q81" s="17"/>
    </row>
    <row r="82" spans="1:17">
      <c r="A82" t="s">
        <v>156</v>
      </c>
      <c r="B82" s="13">
        <v>11.5</v>
      </c>
      <c r="C82" s="13">
        <v>11</v>
      </c>
      <c r="D82">
        <v>100</v>
      </c>
      <c r="E82" s="13">
        <f t="shared" si="17"/>
        <v>10</v>
      </c>
      <c r="F82" s="3">
        <v>4201</v>
      </c>
      <c r="G82" s="4">
        <f t="shared" si="18"/>
        <v>0.40139499331167589</v>
      </c>
      <c r="H82" s="3">
        <v>4201</v>
      </c>
      <c r="I82" s="4">
        <f t="shared" si="19"/>
        <v>0.42933060807358203</v>
      </c>
      <c r="J82" s="3">
        <f t="shared" si="20"/>
        <v>0</v>
      </c>
      <c r="K82" s="4">
        <f t="shared" si="21"/>
        <v>0</v>
      </c>
      <c r="L82" s="13">
        <f t="shared" si="22"/>
        <v>13.4</v>
      </c>
      <c r="M82" s="13">
        <v>15</v>
      </c>
      <c r="N82" s="11">
        <f t="shared" si="23"/>
        <v>60.9</v>
      </c>
      <c r="O82" s="12">
        <f t="shared" si="24"/>
        <v>75</v>
      </c>
      <c r="P82" s="12" t="str">
        <f t="shared" si="25"/>
        <v>SI</v>
      </c>
      <c r="Q82" s="17"/>
    </row>
    <row r="83" spans="1:17">
      <c r="A83" t="s">
        <v>665</v>
      </c>
      <c r="B83" s="13">
        <v>8.5</v>
      </c>
      <c r="C83" s="13">
        <v>13.5</v>
      </c>
      <c r="D83">
        <v>100</v>
      </c>
      <c r="E83" s="13">
        <f t="shared" si="17"/>
        <v>10</v>
      </c>
      <c r="F83" s="3">
        <v>4142</v>
      </c>
      <c r="G83" s="4">
        <f t="shared" si="18"/>
        <v>0.39575769157271162</v>
      </c>
      <c r="H83" s="3">
        <v>4142</v>
      </c>
      <c r="I83" s="4">
        <f t="shared" si="19"/>
        <v>0.42330097087378643</v>
      </c>
      <c r="J83" s="3">
        <f t="shared" si="20"/>
        <v>0</v>
      </c>
      <c r="K83" s="4">
        <f t="shared" si="21"/>
        <v>0</v>
      </c>
      <c r="L83" s="13">
        <f t="shared" si="22"/>
        <v>13.22</v>
      </c>
      <c r="M83" s="13">
        <v>15</v>
      </c>
      <c r="N83" s="11">
        <f t="shared" si="23"/>
        <v>60.22</v>
      </c>
      <c r="O83" s="12">
        <f t="shared" si="24"/>
        <v>76</v>
      </c>
      <c r="P83" s="12" t="str">
        <f t="shared" si="25"/>
        <v>SI</v>
      </c>
      <c r="Q83" s="17"/>
    </row>
    <row r="84" spans="1:17">
      <c r="A84" t="s">
        <v>168</v>
      </c>
      <c r="B84" s="13">
        <v>10.5</v>
      </c>
      <c r="C84" s="13">
        <v>10.5</v>
      </c>
      <c r="D84">
        <v>100</v>
      </c>
      <c r="E84" s="13">
        <f t="shared" si="17"/>
        <v>10</v>
      </c>
      <c r="F84" s="3">
        <v>4921</v>
      </c>
      <c r="G84" s="4">
        <f t="shared" si="18"/>
        <v>0.47018918402446014</v>
      </c>
      <c r="H84" s="3">
        <v>4921</v>
      </c>
      <c r="I84" s="4">
        <f t="shared" si="19"/>
        <v>0.50291262135922332</v>
      </c>
      <c r="J84" s="3">
        <f t="shared" si="20"/>
        <v>0</v>
      </c>
      <c r="K84" s="4">
        <f t="shared" si="21"/>
        <v>0</v>
      </c>
      <c r="L84" s="13">
        <f t="shared" si="22"/>
        <v>15.7</v>
      </c>
      <c r="M84" s="13">
        <v>13.5</v>
      </c>
      <c r="N84" s="11">
        <f t="shared" si="23"/>
        <v>60.2</v>
      </c>
      <c r="O84" s="12">
        <f t="shared" si="24"/>
        <v>77</v>
      </c>
      <c r="P84" s="12" t="str">
        <f t="shared" si="25"/>
        <v>SI</v>
      </c>
      <c r="Q84" s="17"/>
    </row>
    <row r="85" spans="1:17">
      <c r="A85" t="s">
        <v>666</v>
      </c>
      <c r="B85" s="13">
        <v>11.5</v>
      </c>
      <c r="C85" s="13">
        <v>9</v>
      </c>
      <c r="D85">
        <v>100</v>
      </c>
      <c r="E85" s="13">
        <f t="shared" si="17"/>
        <v>10</v>
      </c>
      <c r="F85" s="3">
        <v>4327</v>
      </c>
      <c r="G85" s="4">
        <f t="shared" si="18"/>
        <v>0.41343397668641313</v>
      </c>
      <c r="H85" s="3">
        <v>4327</v>
      </c>
      <c r="I85" s="4">
        <f t="shared" si="19"/>
        <v>0.44220746039856923</v>
      </c>
      <c r="J85" s="3">
        <f t="shared" si="20"/>
        <v>0</v>
      </c>
      <c r="K85" s="4">
        <f t="shared" si="21"/>
        <v>0</v>
      </c>
      <c r="L85" s="13">
        <f t="shared" si="22"/>
        <v>13.81</v>
      </c>
      <c r="M85" s="13">
        <v>15.5</v>
      </c>
      <c r="N85" s="11">
        <f t="shared" si="23"/>
        <v>59.81</v>
      </c>
      <c r="O85" s="12">
        <f t="shared" si="24"/>
        <v>78</v>
      </c>
      <c r="P85" s="12" t="str">
        <f t="shared" si="25"/>
        <v>SI</v>
      </c>
      <c r="Q85" s="17"/>
    </row>
    <row r="86" spans="1:17">
      <c r="A86" t="s">
        <v>667</v>
      </c>
      <c r="B86" s="13">
        <v>7.5</v>
      </c>
      <c r="C86" s="13">
        <v>11</v>
      </c>
      <c r="D86">
        <v>100</v>
      </c>
      <c r="E86" s="13">
        <f t="shared" si="17"/>
        <v>10</v>
      </c>
      <c r="F86" s="3">
        <v>4056</v>
      </c>
      <c r="G86" s="4">
        <f t="shared" si="18"/>
        <v>0.38754060768201798</v>
      </c>
      <c r="H86" s="3">
        <v>4056</v>
      </c>
      <c r="I86" s="4">
        <f t="shared" si="19"/>
        <v>0.41451200817577927</v>
      </c>
      <c r="J86" s="3">
        <f t="shared" si="20"/>
        <v>0</v>
      </c>
      <c r="K86" s="4">
        <f t="shared" si="21"/>
        <v>0</v>
      </c>
      <c r="L86" s="13">
        <f t="shared" si="22"/>
        <v>12.94</v>
      </c>
      <c r="M86" s="13">
        <v>18</v>
      </c>
      <c r="N86" s="11">
        <f t="shared" si="23"/>
        <v>59.44</v>
      </c>
      <c r="O86" s="12">
        <f t="shared" si="24"/>
        <v>79</v>
      </c>
      <c r="P86" s="12" t="str">
        <f t="shared" si="25"/>
        <v>SI</v>
      </c>
      <c r="Q86" s="17"/>
    </row>
    <row r="87" spans="1:17">
      <c r="A87" t="s">
        <v>504</v>
      </c>
      <c r="B87" s="13">
        <v>10</v>
      </c>
      <c r="C87" s="13">
        <v>10.5</v>
      </c>
      <c r="D87">
        <v>100</v>
      </c>
      <c r="E87" s="13">
        <f t="shared" si="17"/>
        <v>10</v>
      </c>
      <c r="F87" s="3">
        <v>4124</v>
      </c>
      <c r="G87" s="4">
        <f t="shared" si="18"/>
        <v>0.39403783680489202</v>
      </c>
      <c r="H87" s="3">
        <v>4124</v>
      </c>
      <c r="I87" s="4">
        <f t="shared" si="19"/>
        <v>0.42146142054164537</v>
      </c>
      <c r="J87" s="3">
        <f t="shared" si="20"/>
        <v>0</v>
      </c>
      <c r="K87" s="4">
        <f t="shared" si="21"/>
        <v>0</v>
      </c>
      <c r="L87" s="13">
        <f t="shared" si="22"/>
        <v>13.16</v>
      </c>
      <c r="M87" s="13">
        <v>15.5</v>
      </c>
      <c r="N87" s="11">
        <f t="shared" si="23"/>
        <v>59.16</v>
      </c>
      <c r="O87" s="12">
        <f t="shared" si="24"/>
        <v>80</v>
      </c>
      <c r="P87" s="12" t="str">
        <f t="shared" si="25"/>
        <v>SI</v>
      </c>
      <c r="Q87" s="17"/>
    </row>
    <row r="88" spans="1:17">
      <c r="A88" t="s">
        <v>552</v>
      </c>
      <c r="B88" s="13">
        <v>10</v>
      </c>
      <c r="C88" s="13">
        <v>12.5</v>
      </c>
      <c r="D88">
        <v>100</v>
      </c>
      <c r="E88" s="13">
        <f t="shared" si="17"/>
        <v>10</v>
      </c>
      <c r="F88" s="3">
        <v>4688</v>
      </c>
      <c r="G88" s="4">
        <f t="shared" si="18"/>
        <v>0.44792661952990637</v>
      </c>
      <c r="H88" s="3">
        <v>2678</v>
      </c>
      <c r="I88" s="4">
        <f t="shared" si="19"/>
        <v>0.27368421052631581</v>
      </c>
      <c r="J88" s="3">
        <f t="shared" si="20"/>
        <v>2010</v>
      </c>
      <c r="K88" s="4">
        <f t="shared" si="21"/>
        <v>0.34571723426212592</v>
      </c>
      <c r="L88" s="13">
        <f t="shared" si="22"/>
        <v>13.61</v>
      </c>
      <c r="M88" s="13">
        <v>13</v>
      </c>
      <c r="N88" s="11">
        <f t="shared" si="23"/>
        <v>59.11</v>
      </c>
      <c r="O88" s="12">
        <f t="shared" si="24"/>
        <v>81</v>
      </c>
      <c r="P88" s="12" t="str">
        <f t="shared" si="25"/>
        <v>SI</v>
      </c>
      <c r="Q88" s="17"/>
    </row>
    <row r="89" spans="1:17">
      <c r="A89" t="s">
        <v>668</v>
      </c>
      <c r="B89" s="13">
        <v>8</v>
      </c>
      <c r="C89" s="13">
        <v>9.5</v>
      </c>
      <c r="D89">
        <v>100</v>
      </c>
      <c r="E89" s="13">
        <f t="shared" si="17"/>
        <v>10</v>
      </c>
      <c r="F89" s="3">
        <v>6454</v>
      </c>
      <c r="G89" s="4">
        <f t="shared" si="18"/>
        <v>0.61666348175042995</v>
      </c>
      <c r="H89" s="3">
        <v>6454</v>
      </c>
      <c r="I89" s="4">
        <f t="shared" si="19"/>
        <v>0.65958099131323455</v>
      </c>
      <c r="J89" s="3">
        <f t="shared" si="20"/>
        <v>0</v>
      </c>
      <c r="K89" s="4">
        <f t="shared" si="21"/>
        <v>0</v>
      </c>
      <c r="L89" s="13">
        <f t="shared" si="22"/>
        <v>20.59</v>
      </c>
      <c r="M89" s="13">
        <v>10.5</v>
      </c>
      <c r="N89" s="11">
        <f t="shared" si="23"/>
        <v>58.59</v>
      </c>
      <c r="O89" s="12">
        <f t="shared" si="24"/>
        <v>82</v>
      </c>
      <c r="P89" s="12" t="str">
        <f t="shared" si="25"/>
        <v>SI</v>
      </c>
      <c r="Q89" s="17"/>
    </row>
    <row r="90" spans="1:17">
      <c r="A90" t="s">
        <v>614</v>
      </c>
      <c r="B90" s="13">
        <v>9.5</v>
      </c>
      <c r="C90" s="13">
        <v>6</v>
      </c>
      <c r="D90">
        <v>100</v>
      </c>
      <c r="E90" s="13">
        <f t="shared" si="17"/>
        <v>10</v>
      </c>
      <c r="F90" s="3">
        <v>5920</v>
      </c>
      <c r="G90" s="4">
        <f t="shared" si="18"/>
        <v>0.56564112363844832</v>
      </c>
      <c r="H90" s="3">
        <v>5447</v>
      </c>
      <c r="I90" s="4">
        <f t="shared" si="19"/>
        <v>0.55666836995401126</v>
      </c>
      <c r="J90" s="3">
        <f t="shared" si="20"/>
        <v>473</v>
      </c>
      <c r="K90" s="4">
        <f t="shared" si="21"/>
        <v>8.1355349157206741E-2</v>
      </c>
      <c r="L90" s="13">
        <f t="shared" si="22"/>
        <v>18.57</v>
      </c>
      <c r="M90" s="13">
        <v>14</v>
      </c>
      <c r="N90" s="11">
        <f t="shared" si="23"/>
        <v>58.07</v>
      </c>
      <c r="O90" s="12">
        <f t="shared" si="24"/>
        <v>83</v>
      </c>
      <c r="P90" s="12" t="str">
        <f t="shared" si="25"/>
        <v>SI</v>
      </c>
      <c r="Q90" s="17"/>
    </row>
    <row r="91" spans="1:17">
      <c r="A91" t="s">
        <v>669</v>
      </c>
      <c r="B91" s="13">
        <v>9.5</v>
      </c>
      <c r="C91" s="13">
        <v>12.5</v>
      </c>
      <c r="D91">
        <v>100</v>
      </c>
      <c r="E91" s="13">
        <f t="shared" si="17"/>
        <v>10</v>
      </c>
      <c r="F91" s="3">
        <v>4229</v>
      </c>
      <c r="G91" s="4">
        <f t="shared" si="18"/>
        <v>0.40407032295050638</v>
      </c>
      <c r="H91" s="3">
        <v>4229</v>
      </c>
      <c r="I91" s="4">
        <f t="shared" si="19"/>
        <v>0.43219213081246804</v>
      </c>
      <c r="J91" s="3">
        <f t="shared" si="20"/>
        <v>0</v>
      </c>
      <c r="K91" s="4">
        <f t="shared" si="21"/>
        <v>0</v>
      </c>
      <c r="L91" s="13">
        <f t="shared" si="22"/>
        <v>13.49</v>
      </c>
      <c r="M91" s="13">
        <v>12</v>
      </c>
      <c r="N91" s="11">
        <f t="shared" si="23"/>
        <v>57.49</v>
      </c>
      <c r="O91" s="12">
        <f t="shared" si="24"/>
        <v>84</v>
      </c>
      <c r="P91" s="12" t="str">
        <f t="shared" si="25"/>
        <v>SI</v>
      </c>
      <c r="Q91" s="17"/>
    </row>
    <row r="92" spans="1:17">
      <c r="A92" t="s">
        <v>205</v>
      </c>
      <c r="B92" s="13">
        <v>11</v>
      </c>
      <c r="C92" s="13">
        <v>12</v>
      </c>
      <c r="D92">
        <v>100</v>
      </c>
      <c r="E92" s="13">
        <f t="shared" si="17"/>
        <v>10</v>
      </c>
      <c r="F92" s="3">
        <v>3361</v>
      </c>
      <c r="G92" s="4">
        <f t="shared" si="18"/>
        <v>0.32113510414676094</v>
      </c>
      <c r="H92" s="3">
        <v>3361</v>
      </c>
      <c r="I92" s="4">
        <f t="shared" si="19"/>
        <v>0.34348492590700053</v>
      </c>
      <c r="J92" s="3">
        <f t="shared" si="20"/>
        <v>0</v>
      </c>
      <c r="K92" s="4">
        <f t="shared" si="21"/>
        <v>0</v>
      </c>
      <c r="L92" s="13">
        <f t="shared" si="22"/>
        <v>10.72</v>
      </c>
      <c r="M92" s="13">
        <v>13.5</v>
      </c>
      <c r="N92" s="11">
        <f t="shared" si="23"/>
        <v>57.22</v>
      </c>
      <c r="O92" s="12">
        <f t="shared" si="24"/>
        <v>85</v>
      </c>
      <c r="P92" s="12" t="str">
        <f t="shared" si="25"/>
        <v>SI</v>
      </c>
      <c r="Q92" s="17"/>
    </row>
    <row r="93" spans="1:17">
      <c r="A93" t="s">
        <v>670</v>
      </c>
      <c r="B93" s="13">
        <v>11.5</v>
      </c>
      <c r="C93" s="13">
        <v>10.5</v>
      </c>
      <c r="D93">
        <v>100</v>
      </c>
      <c r="E93" s="13">
        <f t="shared" si="17"/>
        <v>10</v>
      </c>
      <c r="F93" s="3">
        <v>8672</v>
      </c>
      <c r="G93" s="4">
        <f t="shared" si="18"/>
        <v>0.82858780814064592</v>
      </c>
      <c r="H93" s="3">
        <v>4779</v>
      </c>
      <c r="I93" s="4">
        <f t="shared" si="19"/>
        <v>0.48840061318344402</v>
      </c>
      <c r="J93" s="3">
        <f t="shared" si="20"/>
        <v>3893</v>
      </c>
      <c r="K93" s="4">
        <f t="shared" si="21"/>
        <v>0.66959064327485385</v>
      </c>
      <c r="L93" s="13">
        <f t="shared" si="22"/>
        <v>25.07</v>
      </c>
      <c r="M93" s="13">
        <v>0</v>
      </c>
      <c r="N93" s="11">
        <f t="shared" si="23"/>
        <v>57.07</v>
      </c>
      <c r="O93" s="12">
        <f t="shared" si="24"/>
        <v>86</v>
      </c>
      <c r="P93" s="12" t="str">
        <f t="shared" si="25"/>
        <v>SI</v>
      </c>
      <c r="Q93" s="17"/>
    </row>
    <row r="94" spans="1:17">
      <c r="A94" t="s">
        <v>203</v>
      </c>
      <c r="B94" s="13">
        <v>10.5</v>
      </c>
      <c r="C94" s="13">
        <v>7</v>
      </c>
      <c r="D94">
        <v>100</v>
      </c>
      <c r="E94" s="13">
        <f t="shared" si="17"/>
        <v>10</v>
      </c>
      <c r="F94" s="3">
        <v>5912</v>
      </c>
      <c r="G94" s="4">
        <f t="shared" si="18"/>
        <v>0.56487674374163954</v>
      </c>
      <c r="H94" s="3">
        <v>5874</v>
      </c>
      <c r="I94" s="4">
        <f t="shared" si="19"/>
        <v>0.6003065917220235</v>
      </c>
      <c r="J94" s="3">
        <f t="shared" si="20"/>
        <v>38</v>
      </c>
      <c r="K94" s="4">
        <f t="shared" si="21"/>
        <v>6.5359477124183009E-3</v>
      </c>
      <c r="L94" s="13">
        <f t="shared" si="22"/>
        <v>18.84</v>
      </c>
      <c r="M94" s="13">
        <v>10.5</v>
      </c>
      <c r="N94" s="11">
        <f t="shared" si="23"/>
        <v>56.84</v>
      </c>
      <c r="O94" s="12">
        <f t="shared" si="24"/>
        <v>87</v>
      </c>
      <c r="P94" s="12" t="str">
        <f t="shared" si="25"/>
        <v>SI</v>
      </c>
      <c r="Q94" s="17"/>
    </row>
    <row r="95" spans="1:17">
      <c r="A95" t="s">
        <v>615</v>
      </c>
      <c r="B95" s="13">
        <v>9.5</v>
      </c>
      <c r="C95" s="13">
        <v>8</v>
      </c>
      <c r="D95">
        <v>100</v>
      </c>
      <c r="E95" s="13">
        <f t="shared" si="17"/>
        <v>10</v>
      </c>
      <c r="F95" s="3">
        <v>5566</v>
      </c>
      <c r="G95" s="4">
        <f t="shared" si="18"/>
        <v>0.53181731320466274</v>
      </c>
      <c r="H95" s="3">
        <v>5566</v>
      </c>
      <c r="I95" s="4">
        <f t="shared" si="19"/>
        <v>0.56882984159427696</v>
      </c>
      <c r="J95" s="3">
        <f t="shared" si="20"/>
        <v>0</v>
      </c>
      <c r="K95" s="4">
        <f t="shared" si="21"/>
        <v>0</v>
      </c>
      <c r="L95" s="13">
        <f t="shared" si="22"/>
        <v>17.760000000000002</v>
      </c>
      <c r="M95" s="13">
        <v>11.5</v>
      </c>
      <c r="N95" s="11">
        <f t="shared" si="23"/>
        <v>56.76</v>
      </c>
      <c r="O95" s="12">
        <f t="shared" si="24"/>
        <v>88</v>
      </c>
      <c r="P95" s="12" t="str">
        <f t="shared" si="25"/>
        <v>SI</v>
      </c>
      <c r="Q95" s="17"/>
    </row>
    <row r="96" spans="1:17">
      <c r="A96" t="s">
        <v>616</v>
      </c>
      <c r="B96" s="13">
        <v>9.5</v>
      </c>
      <c r="C96" s="13">
        <v>8</v>
      </c>
      <c r="D96">
        <v>100</v>
      </c>
      <c r="E96" s="13">
        <f t="shared" si="17"/>
        <v>10</v>
      </c>
      <c r="F96" s="3">
        <v>4915</v>
      </c>
      <c r="G96" s="4">
        <f t="shared" si="18"/>
        <v>0.46961589910185364</v>
      </c>
      <c r="H96" s="3">
        <v>4915</v>
      </c>
      <c r="I96" s="4">
        <f t="shared" si="19"/>
        <v>0.50229943791517628</v>
      </c>
      <c r="J96" s="3">
        <f t="shared" si="20"/>
        <v>0</v>
      </c>
      <c r="K96" s="4">
        <f t="shared" si="21"/>
        <v>0</v>
      </c>
      <c r="L96" s="13">
        <f t="shared" si="22"/>
        <v>15.68</v>
      </c>
      <c r="M96" s="13">
        <v>13.5</v>
      </c>
      <c r="N96" s="11">
        <f t="shared" si="23"/>
        <v>56.68</v>
      </c>
      <c r="O96" s="12">
        <f t="shared" si="24"/>
        <v>89</v>
      </c>
      <c r="P96" s="12" t="str">
        <f t="shared" si="25"/>
        <v>SI</v>
      </c>
      <c r="Q96" s="17"/>
    </row>
    <row r="97" spans="1:17">
      <c r="A97" t="s">
        <v>213</v>
      </c>
      <c r="B97" s="13">
        <v>10.5</v>
      </c>
      <c r="C97" s="13">
        <v>10</v>
      </c>
      <c r="D97">
        <v>100</v>
      </c>
      <c r="E97" s="13">
        <f t="shared" si="17"/>
        <v>10</v>
      </c>
      <c r="F97" s="3">
        <v>3855</v>
      </c>
      <c r="G97" s="4">
        <f t="shared" si="18"/>
        <v>0.36833556277469903</v>
      </c>
      <c r="H97" s="3">
        <v>3855</v>
      </c>
      <c r="I97" s="4">
        <f t="shared" si="19"/>
        <v>0.39397036280020442</v>
      </c>
      <c r="J97" s="3">
        <f t="shared" si="20"/>
        <v>0</v>
      </c>
      <c r="K97" s="4">
        <f t="shared" si="21"/>
        <v>0</v>
      </c>
      <c r="L97" s="13">
        <f t="shared" si="22"/>
        <v>12.3</v>
      </c>
      <c r="M97" s="13">
        <v>13.5</v>
      </c>
      <c r="N97" s="11">
        <f t="shared" si="23"/>
        <v>56.3</v>
      </c>
      <c r="O97" s="12">
        <f t="shared" si="24"/>
        <v>90</v>
      </c>
      <c r="P97" s="12" t="str">
        <f t="shared" si="25"/>
        <v>SI</v>
      </c>
      <c r="Q97" s="17"/>
    </row>
    <row r="98" spans="1:17">
      <c r="A98" t="s">
        <v>206</v>
      </c>
      <c r="B98" s="13">
        <v>14.5</v>
      </c>
      <c r="C98" s="13">
        <v>13.5</v>
      </c>
      <c r="D98">
        <v>100</v>
      </c>
      <c r="E98" s="13">
        <f t="shared" si="17"/>
        <v>10</v>
      </c>
      <c r="F98" s="3">
        <v>6113</v>
      </c>
      <c r="G98" s="4">
        <f t="shared" si="18"/>
        <v>0.58408178864895854</v>
      </c>
      <c r="H98" s="3">
        <v>3927</v>
      </c>
      <c r="I98" s="4">
        <f t="shared" si="19"/>
        <v>0.40132856412876855</v>
      </c>
      <c r="J98" s="3">
        <f t="shared" si="20"/>
        <v>2186</v>
      </c>
      <c r="K98" s="4">
        <f t="shared" si="21"/>
        <v>0.3759889920880633</v>
      </c>
      <c r="L98" s="13">
        <f t="shared" si="22"/>
        <v>18.04</v>
      </c>
      <c r="M98" s="13">
        <v>0</v>
      </c>
      <c r="N98" s="11">
        <f t="shared" si="23"/>
        <v>56.04</v>
      </c>
      <c r="O98" s="12">
        <f t="shared" si="24"/>
        <v>91</v>
      </c>
      <c r="P98" s="12" t="str">
        <f t="shared" si="25"/>
        <v>SI</v>
      </c>
      <c r="Q98" s="17" t="s">
        <v>55</v>
      </c>
    </row>
    <row r="99" spans="1:17">
      <c r="A99" t="s">
        <v>217</v>
      </c>
      <c r="B99" s="13">
        <v>9</v>
      </c>
      <c r="C99" s="13">
        <v>10.5</v>
      </c>
      <c r="D99">
        <v>100</v>
      </c>
      <c r="E99" s="13">
        <f t="shared" si="17"/>
        <v>10</v>
      </c>
      <c r="F99" s="3">
        <v>4016</v>
      </c>
      <c r="G99" s="4">
        <f t="shared" si="18"/>
        <v>0.38371870819797438</v>
      </c>
      <c r="H99" s="3">
        <v>4016</v>
      </c>
      <c r="I99" s="4">
        <f t="shared" si="19"/>
        <v>0.41042411854879918</v>
      </c>
      <c r="J99" s="3">
        <f t="shared" si="20"/>
        <v>0</v>
      </c>
      <c r="K99" s="4">
        <f t="shared" si="21"/>
        <v>0</v>
      </c>
      <c r="L99" s="13">
        <f t="shared" si="22"/>
        <v>12.81</v>
      </c>
      <c r="M99" s="13">
        <v>13.5</v>
      </c>
      <c r="N99" s="11">
        <f t="shared" si="23"/>
        <v>55.81</v>
      </c>
      <c r="O99" s="12">
        <f t="shared" si="24"/>
        <v>92</v>
      </c>
      <c r="P99" s="12" t="str">
        <f t="shared" si="25"/>
        <v>SI</v>
      </c>
      <c r="Q99" s="17"/>
    </row>
    <row r="100" spans="1:17">
      <c r="A100" t="s">
        <v>554</v>
      </c>
      <c r="B100" s="13">
        <v>9.5</v>
      </c>
      <c r="C100" s="13">
        <v>10.5</v>
      </c>
      <c r="D100">
        <v>100</v>
      </c>
      <c r="E100" s="13">
        <f t="shared" si="17"/>
        <v>10</v>
      </c>
      <c r="F100" s="3">
        <v>4165</v>
      </c>
      <c r="G100" s="4">
        <f t="shared" si="18"/>
        <v>0.39795528377603667</v>
      </c>
      <c r="H100" s="3">
        <v>4165</v>
      </c>
      <c r="I100" s="4">
        <f t="shared" si="19"/>
        <v>0.42565150740929997</v>
      </c>
      <c r="J100" s="3">
        <f t="shared" si="20"/>
        <v>0</v>
      </c>
      <c r="K100" s="4">
        <f t="shared" si="21"/>
        <v>0</v>
      </c>
      <c r="L100" s="13">
        <f t="shared" si="22"/>
        <v>13.29</v>
      </c>
      <c r="M100" s="13">
        <v>12.5</v>
      </c>
      <c r="N100" s="11">
        <f t="shared" si="23"/>
        <v>55.79</v>
      </c>
      <c r="O100" s="12">
        <f t="shared" si="24"/>
        <v>93</v>
      </c>
      <c r="P100" s="12" t="str">
        <f t="shared" si="25"/>
        <v>SI</v>
      </c>
      <c r="Q100" s="17"/>
    </row>
    <row r="101" spans="1:17">
      <c r="A101" t="s">
        <v>671</v>
      </c>
      <c r="B101" s="13">
        <v>9</v>
      </c>
      <c r="C101" s="13">
        <v>10</v>
      </c>
      <c r="D101">
        <v>100</v>
      </c>
      <c r="E101" s="13">
        <f t="shared" si="17"/>
        <v>10</v>
      </c>
      <c r="F101" s="3">
        <v>4159</v>
      </c>
      <c r="G101" s="4">
        <f t="shared" si="18"/>
        <v>0.39738199885343017</v>
      </c>
      <c r="H101" s="3">
        <v>4159</v>
      </c>
      <c r="I101" s="4">
        <f t="shared" si="19"/>
        <v>0.42503832396525293</v>
      </c>
      <c r="J101" s="3">
        <f t="shared" si="20"/>
        <v>0</v>
      </c>
      <c r="K101" s="4">
        <f t="shared" si="21"/>
        <v>0</v>
      </c>
      <c r="L101" s="13">
        <f t="shared" si="22"/>
        <v>13.27</v>
      </c>
      <c r="M101" s="13">
        <v>13.5</v>
      </c>
      <c r="N101" s="11">
        <f t="shared" si="23"/>
        <v>55.77</v>
      </c>
      <c r="O101" s="12">
        <f t="shared" si="24"/>
        <v>94</v>
      </c>
      <c r="P101" s="12" t="str">
        <f t="shared" si="25"/>
        <v>SI</v>
      </c>
      <c r="Q101" s="17"/>
    </row>
    <row r="102" spans="1:17">
      <c r="A102" t="s">
        <v>672</v>
      </c>
      <c r="B102" s="13">
        <v>9</v>
      </c>
      <c r="C102" s="13">
        <v>8</v>
      </c>
      <c r="D102">
        <v>100</v>
      </c>
      <c r="E102" s="13">
        <f t="shared" si="17"/>
        <v>10</v>
      </c>
      <c r="F102" s="3">
        <v>4705</v>
      </c>
      <c r="G102" s="4">
        <f t="shared" si="18"/>
        <v>0.44955092681062486</v>
      </c>
      <c r="H102" s="3">
        <v>4705</v>
      </c>
      <c r="I102" s="4">
        <f t="shared" si="19"/>
        <v>0.48083801737353093</v>
      </c>
      <c r="J102" s="3">
        <f t="shared" si="20"/>
        <v>0</v>
      </c>
      <c r="K102" s="4">
        <f t="shared" si="21"/>
        <v>0</v>
      </c>
      <c r="L102" s="13">
        <f t="shared" si="22"/>
        <v>15.01</v>
      </c>
      <c r="M102" s="13">
        <v>13</v>
      </c>
      <c r="N102" s="11">
        <f t="shared" si="23"/>
        <v>55.01</v>
      </c>
      <c r="O102" s="12">
        <f t="shared" si="24"/>
        <v>95</v>
      </c>
      <c r="P102" s="12" t="str">
        <f t="shared" si="25"/>
        <v>SI</v>
      </c>
      <c r="Q102" s="17"/>
    </row>
    <row r="103" spans="1:17">
      <c r="A103" t="s">
        <v>673</v>
      </c>
      <c r="B103" s="13">
        <v>9.5</v>
      </c>
      <c r="C103" s="13">
        <v>9.5</v>
      </c>
      <c r="D103">
        <v>100</v>
      </c>
      <c r="E103" s="13">
        <f t="shared" si="17"/>
        <v>10</v>
      </c>
      <c r="F103" s="3">
        <v>8569</v>
      </c>
      <c r="G103" s="4">
        <f t="shared" si="18"/>
        <v>0.81874641696923367</v>
      </c>
      <c r="H103" s="3">
        <v>6484</v>
      </c>
      <c r="I103" s="4">
        <f t="shared" si="19"/>
        <v>0.66264690853346964</v>
      </c>
      <c r="J103" s="3">
        <f t="shared" si="20"/>
        <v>2085</v>
      </c>
      <c r="K103" s="4">
        <f t="shared" si="21"/>
        <v>0.35861713106295151</v>
      </c>
      <c r="L103" s="13">
        <f t="shared" si="22"/>
        <v>25.95</v>
      </c>
      <c r="M103" s="13">
        <v>0</v>
      </c>
      <c r="N103" s="11">
        <f t="shared" si="23"/>
        <v>54.95</v>
      </c>
      <c r="O103" s="12">
        <f t="shared" si="24"/>
        <v>96</v>
      </c>
      <c r="P103" s="12" t="str">
        <f t="shared" si="25"/>
        <v>SI</v>
      </c>
      <c r="Q103" s="17"/>
    </row>
    <row r="104" spans="1:17">
      <c r="A104" t="s">
        <v>617</v>
      </c>
      <c r="B104" s="13">
        <v>10.5</v>
      </c>
      <c r="C104" s="13">
        <v>9.5</v>
      </c>
      <c r="D104">
        <v>100</v>
      </c>
      <c r="E104" s="13">
        <f t="shared" si="17"/>
        <v>10</v>
      </c>
      <c r="F104" s="3">
        <v>4046</v>
      </c>
      <c r="G104" s="4">
        <f t="shared" ref="G104:G135" si="26">+F104/MAX(F:F)</f>
        <v>0.38658513281100709</v>
      </c>
      <c r="H104" s="3">
        <v>4046</v>
      </c>
      <c r="I104" s="4">
        <f t="shared" ref="I104:I135" si="27">+H104/MAX(H:H)</f>
        <v>0.41349003576903426</v>
      </c>
      <c r="J104" s="3">
        <f t="shared" ref="J104:J135" si="28">+F104-H104</f>
        <v>0</v>
      </c>
      <c r="K104" s="4">
        <f t="shared" ref="K104:K135" si="29">+J104/MAX(J:J)</f>
        <v>0</v>
      </c>
      <c r="L104" s="13">
        <f t="shared" ref="L104:L135" si="30">+ROUND((G104*30+I104*50+K104*20)*40%,2)</f>
        <v>12.91</v>
      </c>
      <c r="M104" s="13">
        <v>12</v>
      </c>
      <c r="N104" s="11">
        <f t="shared" ref="N104:N135" si="31">+ROUND(B104+C104+E104+L104+M104,2)</f>
        <v>54.91</v>
      </c>
      <c r="O104" s="12">
        <f t="shared" ref="O104:O135" si="32">+_xlfn.RANK.AVG(N104,N:N)</f>
        <v>97</v>
      </c>
      <c r="P104" s="12" t="str">
        <f t="shared" ref="P104:P135" si="33">+IF(N104&gt;=41,"SI","NO")</f>
        <v>SI</v>
      </c>
      <c r="Q104" s="17"/>
    </row>
    <row r="105" spans="1:17">
      <c r="A105" t="s">
        <v>674</v>
      </c>
      <c r="B105" s="13">
        <v>9</v>
      </c>
      <c r="C105" s="13">
        <v>8.5</v>
      </c>
      <c r="D105">
        <v>100</v>
      </c>
      <c r="E105" s="13">
        <f t="shared" si="17"/>
        <v>10</v>
      </c>
      <c r="F105" s="3">
        <v>4166</v>
      </c>
      <c r="G105" s="4">
        <f t="shared" si="26"/>
        <v>0.39805083126313778</v>
      </c>
      <c r="H105" s="3">
        <v>4166</v>
      </c>
      <c r="I105" s="4">
        <f t="shared" si="27"/>
        <v>0.42575370464997447</v>
      </c>
      <c r="J105" s="3">
        <f t="shared" si="28"/>
        <v>0</v>
      </c>
      <c r="K105" s="4">
        <f t="shared" si="29"/>
        <v>0</v>
      </c>
      <c r="L105" s="13">
        <f t="shared" si="30"/>
        <v>13.29</v>
      </c>
      <c r="M105" s="13">
        <v>14</v>
      </c>
      <c r="N105" s="11">
        <f t="shared" si="31"/>
        <v>54.79</v>
      </c>
      <c r="O105" s="12">
        <f t="shared" si="32"/>
        <v>98</v>
      </c>
      <c r="P105" s="12" t="str">
        <f t="shared" si="33"/>
        <v>SI</v>
      </c>
      <c r="Q105" s="17"/>
    </row>
    <row r="106" spans="1:17">
      <c r="A106" t="s">
        <v>675</v>
      </c>
      <c r="B106" s="13">
        <v>12</v>
      </c>
      <c r="C106" s="13">
        <v>12.5</v>
      </c>
      <c r="D106">
        <v>100</v>
      </c>
      <c r="E106" s="13">
        <f t="shared" si="17"/>
        <v>10</v>
      </c>
      <c r="F106" s="3">
        <v>6178</v>
      </c>
      <c r="G106" s="4">
        <f t="shared" si="26"/>
        <v>0.59029237531052936</v>
      </c>
      <c r="H106" s="3">
        <v>6178</v>
      </c>
      <c r="I106" s="4">
        <f t="shared" si="27"/>
        <v>0.631374552887072</v>
      </c>
      <c r="J106" s="3">
        <f t="shared" si="28"/>
        <v>0</v>
      </c>
      <c r="K106" s="4">
        <f t="shared" si="29"/>
        <v>0</v>
      </c>
      <c r="L106" s="13">
        <f t="shared" si="30"/>
        <v>19.71</v>
      </c>
      <c r="M106" s="13">
        <v>0</v>
      </c>
      <c r="N106" s="11">
        <f t="shared" si="31"/>
        <v>54.21</v>
      </c>
      <c r="O106" s="12">
        <f t="shared" si="32"/>
        <v>99</v>
      </c>
      <c r="P106" s="12" t="str">
        <f t="shared" si="33"/>
        <v>SI</v>
      </c>
      <c r="Q106" s="17"/>
    </row>
    <row r="107" spans="1:17">
      <c r="A107" t="s">
        <v>676</v>
      </c>
      <c r="B107" s="13">
        <v>9</v>
      </c>
      <c r="C107" s="13">
        <v>9</v>
      </c>
      <c r="D107">
        <v>100</v>
      </c>
      <c r="E107" s="13">
        <f t="shared" si="17"/>
        <v>10</v>
      </c>
      <c r="F107" s="3">
        <v>4271</v>
      </c>
      <c r="G107" s="4">
        <f t="shared" si="26"/>
        <v>0.40808331740875214</v>
      </c>
      <c r="H107" s="3">
        <v>4271</v>
      </c>
      <c r="I107" s="4">
        <f t="shared" si="27"/>
        <v>0.43648441492079715</v>
      </c>
      <c r="J107" s="3">
        <f t="shared" si="28"/>
        <v>0</v>
      </c>
      <c r="K107" s="4">
        <f t="shared" si="29"/>
        <v>0</v>
      </c>
      <c r="L107" s="13">
        <f t="shared" si="30"/>
        <v>13.63</v>
      </c>
      <c r="M107" s="13">
        <v>12.5</v>
      </c>
      <c r="N107" s="11">
        <f t="shared" si="31"/>
        <v>54.13</v>
      </c>
      <c r="O107" s="12">
        <f t="shared" si="32"/>
        <v>100</v>
      </c>
      <c r="P107" s="12" t="str">
        <f t="shared" si="33"/>
        <v>SI</v>
      </c>
      <c r="Q107" s="17"/>
    </row>
    <row r="108" spans="1:17">
      <c r="A108" t="s">
        <v>232</v>
      </c>
      <c r="B108" s="13">
        <v>10</v>
      </c>
      <c r="C108" s="13">
        <v>8.5</v>
      </c>
      <c r="D108">
        <v>100</v>
      </c>
      <c r="E108" s="13">
        <f t="shared" si="17"/>
        <v>10</v>
      </c>
      <c r="F108" s="3">
        <v>4156</v>
      </c>
      <c r="G108" s="4">
        <f t="shared" si="26"/>
        <v>0.3970953563921269</v>
      </c>
      <c r="H108" s="3">
        <v>4114</v>
      </c>
      <c r="I108" s="4">
        <f t="shared" si="27"/>
        <v>0.42043944813490036</v>
      </c>
      <c r="J108" s="3">
        <f t="shared" si="28"/>
        <v>42</v>
      </c>
      <c r="K108" s="4">
        <f t="shared" si="29"/>
        <v>7.2239422084623322E-3</v>
      </c>
      <c r="L108" s="13">
        <f t="shared" si="30"/>
        <v>13.23</v>
      </c>
      <c r="M108" s="13">
        <v>12</v>
      </c>
      <c r="N108" s="11">
        <f t="shared" si="31"/>
        <v>53.73</v>
      </c>
      <c r="O108" s="12">
        <f t="shared" si="32"/>
        <v>101</v>
      </c>
      <c r="P108" s="12" t="str">
        <f t="shared" si="33"/>
        <v>SI</v>
      </c>
      <c r="Q108" s="17"/>
    </row>
    <row r="109" spans="1:17">
      <c r="A109" t="s">
        <v>618</v>
      </c>
      <c r="B109" s="13">
        <v>10</v>
      </c>
      <c r="C109" s="13">
        <v>7.5</v>
      </c>
      <c r="D109">
        <v>100</v>
      </c>
      <c r="E109" s="13">
        <f t="shared" si="17"/>
        <v>10</v>
      </c>
      <c r="F109" s="3">
        <v>4542</v>
      </c>
      <c r="G109" s="4">
        <f t="shared" si="26"/>
        <v>0.43397668641314735</v>
      </c>
      <c r="H109" s="3">
        <v>4542</v>
      </c>
      <c r="I109" s="4">
        <f t="shared" si="27"/>
        <v>0.46417986714358711</v>
      </c>
      <c r="J109" s="3">
        <f t="shared" si="28"/>
        <v>0</v>
      </c>
      <c r="K109" s="4">
        <f t="shared" si="29"/>
        <v>0</v>
      </c>
      <c r="L109" s="13">
        <f t="shared" si="30"/>
        <v>14.49</v>
      </c>
      <c r="M109" s="13">
        <v>11.5</v>
      </c>
      <c r="N109" s="11">
        <f t="shared" si="31"/>
        <v>53.49</v>
      </c>
      <c r="O109" s="12">
        <f t="shared" si="32"/>
        <v>102</v>
      </c>
      <c r="P109" s="12" t="str">
        <f t="shared" si="33"/>
        <v>SI</v>
      </c>
      <c r="Q109" s="17"/>
    </row>
    <row r="110" spans="1:17">
      <c r="A110" t="s">
        <v>677</v>
      </c>
      <c r="B110" s="13">
        <v>10</v>
      </c>
      <c r="C110" s="13">
        <v>10</v>
      </c>
      <c r="D110">
        <v>92.82</v>
      </c>
      <c r="E110" s="13">
        <f t="shared" si="17"/>
        <v>9.2799999999999994</v>
      </c>
      <c r="F110" s="3">
        <v>4108</v>
      </c>
      <c r="G110" s="4">
        <f t="shared" si="26"/>
        <v>0.39250907701127458</v>
      </c>
      <c r="H110" s="3">
        <v>4108</v>
      </c>
      <c r="I110" s="4">
        <f t="shared" si="27"/>
        <v>0.41982626469085332</v>
      </c>
      <c r="J110" s="3">
        <f t="shared" si="28"/>
        <v>0</v>
      </c>
      <c r="K110" s="4">
        <f t="shared" si="29"/>
        <v>0</v>
      </c>
      <c r="L110" s="13">
        <f t="shared" si="30"/>
        <v>13.11</v>
      </c>
      <c r="M110" s="13">
        <v>11</v>
      </c>
      <c r="N110" s="11">
        <f t="shared" si="31"/>
        <v>53.39</v>
      </c>
      <c r="O110" s="12">
        <f t="shared" si="32"/>
        <v>103</v>
      </c>
      <c r="P110" s="12" t="str">
        <f t="shared" si="33"/>
        <v>SI</v>
      </c>
      <c r="Q110" s="17"/>
    </row>
    <row r="111" spans="1:17">
      <c r="A111" t="s">
        <v>678</v>
      </c>
      <c r="B111" s="13">
        <v>8.5</v>
      </c>
      <c r="C111" s="13">
        <v>5.5</v>
      </c>
      <c r="D111">
        <v>100</v>
      </c>
      <c r="E111" s="13">
        <f t="shared" si="17"/>
        <v>10</v>
      </c>
      <c r="F111" s="3">
        <v>9937</v>
      </c>
      <c r="G111" s="4">
        <f t="shared" si="26"/>
        <v>0.94945537932352375</v>
      </c>
      <c r="H111" s="3">
        <v>6362</v>
      </c>
      <c r="I111" s="4">
        <f t="shared" si="27"/>
        <v>0.65017884517118041</v>
      </c>
      <c r="J111" s="3">
        <f t="shared" si="28"/>
        <v>3575</v>
      </c>
      <c r="K111" s="4">
        <f t="shared" si="29"/>
        <v>0.61489508083935329</v>
      </c>
      <c r="L111" s="13">
        <f t="shared" si="30"/>
        <v>29.32</v>
      </c>
      <c r="M111" s="13">
        <v>0</v>
      </c>
      <c r="N111" s="11">
        <f t="shared" si="31"/>
        <v>53.32</v>
      </c>
      <c r="O111" s="12">
        <f t="shared" si="32"/>
        <v>104</v>
      </c>
      <c r="P111" s="12" t="str">
        <f t="shared" si="33"/>
        <v>SI</v>
      </c>
      <c r="Q111" s="17"/>
    </row>
    <row r="112" spans="1:17">
      <c r="A112" t="s">
        <v>620</v>
      </c>
      <c r="B112" s="13">
        <v>9</v>
      </c>
      <c r="C112" s="13">
        <v>9</v>
      </c>
      <c r="D112">
        <v>100</v>
      </c>
      <c r="E112" s="13">
        <f t="shared" si="17"/>
        <v>10</v>
      </c>
      <c r="F112" s="3">
        <v>5104</v>
      </c>
      <c r="G112" s="4">
        <f t="shared" si="26"/>
        <v>0.48767437416395948</v>
      </c>
      <c r="H112" s="3">
        <v>2617</v>
      </c>
      <c r="I112" s="4">
        <f t="shared" si="27"/>
        <v>0.26745017884517119</v>
      </c>
      <c r="J112" s="3">
        <f t="shared" si="28"/>
        <v>2487</v>
      </c>
      <c r="K112" s="4">
        <f t="shared" si="29"/>
        <v>0.42776057791537669</v>
      </c>
      <c r="L112" s="13">
        <f t="shared" si="30"/>
        <v>14.62</v>
      </c>
      <c r="M112" s="13">
        <v>10.5</v>
      </c>
      <c r="N112" s="11">
        <f t="shared" si="31"/>
        <v>53.12</v>
      </c>
      <c r="O112" s="12">
        <f t="shared" si="32"/>
        <v>105</v>
      </c>
      <c r="P112" s="12" t="str">
        <f t="shared" si="33"/>
        <v>SI</v>
      </c>
      <c r="Q112" s="17"/>
    </row>
    <row r="113" spans="1:17">
      <c r="A113" t="s">
        <v>619</v>
      </c>
      <c r="B113" s="13">
        <v>7.5</v>
      </c>
      <c r="C113" s="13">
        <v>9.5</v>
      </c>
      <c r="D113">
        <v>100</v>
      </c>
      <c r="E113" s="13">
        <f t="shared" si="17"/>
        <v>10</v>
      </c>
      <c r="F113" s="3">
        <v>4233</v>
      </c>
      <c r="G113" s="4">
        <f t="shared" si="26"/>
        <v>0.40445251289891077</v>
      </c>
      <c r="H113" s="3">
        <v>4233</v>
      </c>
      <c r="I113" s="4">
        <f t="shared" si="27"/>
        <v>0.43260091977516607</v>
      </c>
      <c r="J113" s="3">
        <f t="shared" si="28"/>
        <v>0</v>
      </c>
      <c r="K113" s="4">
        <f t="shared" si="29"/>
        <v>0</v>
      </c>
      <c r="L113" s="13">
        <f t="shared" si="30"/>
        <v>13.51</v>
      </c>
      <c r="M113" s="13">
        <v>12.5</v>
      </c>
      <c r="N113" s="11">
        <f t="shared" si="31"/>
        <v>53.01</v>
      </c>
      <c r="O113" s="12">
        <f t="shared" si="32"/>
        <v>106</v>
      </c>
      <c r="P113" s="12" t="str">
        <f t="shared" si="33"/>
        <v>SI</v>
      </c>
      <c r="Q113" s="17"/>
    </row>
    <row r="114" spans="1:17">
      <c r="A114" t="s">
        <v>679</v>
      </c>
      <c r="B114" s="13">
        <v>11</v>
      </c>
      <c r="C114" s="13">
        <v>10.5</v>
      </c>
      <c r="D114">
        <v>100</v>
      </c>
      <c r="E114" s="13">
        <f t="shared" si="17"/>
        <v>10</v>
      </c>
      <c r="F114" s="3">
        <v>2367</v>
      </c>
      <c r="G114" s="4">
        <f t="shared" si="26"/>
        <v>0.22616090196827823</v>
      </c>
      <c r="H114" s="3">
        <v>2367</v>
      </c>
      <c r="I114" s="4">
        <f t="shared" si="27"/>
        <v>0.24190086867654573</v>
      </c>
      <c r="J114" s="3">
        <f t="shared" si="28"/>
        <v>0</v>
      </c>
      <c r="K114" s="4">
        <f t="shared" si="29"/>
        <v>0</v>
      </c>
      <c r="L114" s="13">
        <f t="shared" si="30"/>
        <v>7.55</v>
      </c>
      <c r="M114" s="13">
        <v>13.5</v>
      </c>
      <c r="N114" s="11">
        <f t="shared" si="31"/>
        <v>52.55</v>
      </c>
      <c r="O114" s="12">
        <f t="shared" si="32"/>
        <v>107</v>
      </c>
      <c r="P114" s="12" t="str">
        <f t="shared" si="33"/>
        <v>SI</v>
      </c>
      <c r="Q114" s="17"/>
    </row>
    <row r="115" spans="1:17">
      <c r="A115" t="s">
        <v>680</v>
      </c>
      <c r="B115" s="13">
        <v>10.5</v>
      </c>
      <c r="C115" s="13">
        <v>10</v>
      </c>
      <c r="D115">
        <v>100</v>
      </c>
      <c r="E115" s="13">
        <f t="shared" si="17"/>
        <v>10</v>
      </c>
      <c r="F115" s="3">
        <v>2576</v>
      </c>
      <c r="G115" s="4">
        <f t="shared" si="26"/>
        <v>0.24613032677240587</v>
      </c>
      <c r="H115" s="3">
        <v>2576</v>
      </c>
      <c r="I115" s="4">
        <f t="shared" si="27"/>
        <v>0.2632600919775166</v>
      </c>
      <c r="J115" s="3">
        <f t="shared" si="28"/>
        <v>0</v>
      </c>
      <c r="K115" s="4">
        <f t="shared" si="29"/>
        <v>0</v>
      </c>
      <c r="L115" s="13">
        <f t="shared" si="30"/>
        <v>8.2200000000000006</v>
      </c>
      <c r="M115" s="13">
        <v>13.5</v>
      </c>
      <c r="N115" s="11">
        <f t="shared" si="31"/>
        <v>52.22</v>
      </c>
      <c r="O115" s="12">
        <f t="shared" si="32"/>
        <v>108</v>
      </c>
      <c r="P115" s="12" t="str">
        <f t="shared" si="33"/>
        <v>SI</v>
      </c>
      <c r="Q115" s="17"/>
    </row>
    <row r="116" spans="1:17">
      <c r="A116" t="s">
        <v>681</v>
      </c>
      <c r="B116" s="13">
        <v>7.5</v>
      </c>
      <c r="C116" s="13">
        <v>9.5</v>
      </c>
      <c r="D116">
        <v>100</v>
      </c>
      <c r="E116" s="13">
        <f t="shared" si="17"/>
        <v>10</v>
      </c>
      <c r="F116" s="3">
        <v>4596</v>
      </c>
      <c r="G116" s="4">
        <f t="shared" si="26"/>
        <v>0.43913625071660617</v>
      </c>
      <c r="H116" s="3">
        <v>4596</v>
      </c>
      <c r="I116" s="4">
        <f t="shared" si="27"/>
        <v>0.46969851814001023</v>
      </c>
      <c r="J116" s="3">
        <f t="shared" si="28"/>
        <v>0</v>
      </c>
      <c r="K116" s="4">
        <f t="shared" si="29"/>
        <v>0</v>
      </c>
      <c r="L116" s="13">
        <f t="shared" si="30"/>
        <v>14.66</v>
      </c>
      <c r="M116" s="13">
        <v>10.5</v>
      </c>
      <c r="N116" s="11">
        <f t="shared" si="31"/>
        <v>52.16</v>
      </c>
      <c r="O116" s="12">
        <f t="shared" si="32"/>
        <v>109</v>
      </c>
      <c r="P116" s="12" t="str">
        <f t="shared" si="33"/>
        <v>SI</v>
      </c>
      <c r="Q116" s="17"/>
    </row>
    <row r="117" spans="1:17">
      <c r="A117" t="s">
        <v>556</v>
      </c>
      <c r="B117" s="13">
        <v>6</v>
      </c>
      <c r="C117" s="13">
        <v>9.5</v>
      </c>
      <c r="D117">
        <v>100</v>
      </c>
      <c r="E117" s="13">
        <f t="shared" si="17"/>
        <v>10</v>
      </c>
      <c r="F117" s="3">
        <v>5076</v>
      </c>
      <c r="G117" s="4">
        <f t="shared" si="26"/>
        <v>0.48499904452512899</v>
      </c>
      <c r="H117" s="3">
        <v>3958</v>
      </c>
      <c r="I117" s="4">
        <f t="shared" si="27"/>
        <v>0.40449667858967808</v>
      </c>
      <c r="J117" s="3">
        <f t="shared" si="28"/>
        <v>1118</v>
      </c>
      <c r="K117" s="4">
        <f t="shared" si="29"/>
        <v>0.19229446164430686</v>
      </c>
      <c r="L117" s="13">
        <f t="shared" si="30"/>
        <v>15.45</v>
      </c>
      <c r="M117" s="13">
        <v>11</v>
      </c>
      <c r="N117" s="11">
        <f t="shared" si="31"/>
        <v>51.95</v>
      </c>
      <c r="O117" s="12">
        <f t="shared" si="32"/>
        <v>110</v>
      </c>
      <c r="P117" s="12" t="str">
        <f t="shared" si="33"/>
        <v>SI</v>
      </c>
      <c r="Q117" s="17"/>
    </row>
    <row r="118" spans="1:17">
      <c r="A118" t="s">
        <v>682</v>
      </c>
      <c r="B118" s="13">
        <v>9.5</v>
      </c>
      <c r="C118" s="13">
        <v>7.5</v>
      </c>
      <c r="D118">
        <v>100</v>
      </c>
      <c r="E118" s="13">
        <f t="shared" si="17"/>
        <v>10</v>
      </c>
      <c r="F118" s="3">
        <v>3354</v>
      </c>
      <c r="G118" s="4">
        <f t="shared" si="26"/>
        <v>0.32046627173705333</v>
      </c>
      <c r="H118" s="3">
        <v>3354</v>
      </c>
      <c r="I118" s="4">
        <f t="shared" si="27"/>
        <v>0.34276954522227898</v>
      </c>
      <c r="J118" s="3">
        <f t="shared" si="28"/>
        <v>0</v>
      </c>
      <c r="K118" s="4">
        <f t="shared" si="29"/>
        <v>0</v>
      </c>
      <c r="L118" s="13">
        <f t="shared" si="30"/>
        <v>10.7</v>
      </c>
      <c r="M118" s="13">
        <v>13</v>
      </c>
      <c r="N118" s="11">
        <f t="shared" si="31"/>
        <v>50.7</v>
      </c>
      <c r="O118" s="12">
        <f t="shared" si="32"/>
        <v>111</v>
      </c>
      <c r="P118" s="12" t="str">
        <f t="shared" si="33"/>
        <v>SI</v>
      </c>
      <c r="Q118" s="17"/>
    </row>
    <row r="119" spans="1:17">
      <c r="A119" t="s">
        <v>621</v>
      </c>
      <c r="B119" s="13">
        <v>12.5</v>
      </c>
      <c r="C119" s="13">
        <v>10.5</v>
      </c>
      <c r="D119">
        <v>100</v>
      </c>
      <c r="E119" s="13">
        <f t="shared" si="17"/>
        <v>10</v>
      </c>
      <c r="F119" s="3">
        <v>5335</v>
      </c>
      <c r="G119" s="4">
        <f t="shared" si="26"/>
        <v>0.50974584368431108</v>
      </c>
      <c r="H119" s="3">
        <v>5335</v>
      </c>
      <c r="I119" s="4">
        <f t="shared" si="27"/>
        <v>0.54522227899846709</v>
      </c>
      <c r="J119" s="3">
        <f t="shared" si="28"/>
        <v>0</v>
      </c>
      <c r="K119" s="4">
        <f t="shared" si="29"/>
        <v>0</v>
      </c>
      <c r="L119" s="13">
        <f t="shared" si="30"/>
        <v>17.02</v>
      </c>
      <c r="M119" s="13">
        <v>0</v>
      </c>
      <c r="N119" s="11">
        <f t="shared" si="31"/>
        <v>50.02</v>
      </c>
      <c r="O119" s="12">
        <f t="shared" si="32"/>
        <v>112</v>
      </c>
      <c r="P119" s="12" t="str">
        <f t="shared" si="33"/>
        <v>SI</v>
      </c>
      <c r="Q119" s="17"/>
    </row>
    <row r="120" spans="1:17">
      <c r="A120" t="s">
        <v>622</v>
      </c>
      <c r="B120" s="13">
        <v>0</v>
      </c>
      <c r="C120" s="13">
        <v>9</v>
      </c>
      <c r="D120">
        <v>100</v>
      </c>
      <c r="E120" s="13">
        <f t="shared" si="17"/>
        <v>10</v>
      </c>
      <c r="F120" s="3">
        <v>9345</v>
      </c>
      <c r="G120" s="4">
        <f t="shared" si="26"/>
        <v>0.89289126695967891</v>
      </c>
      <c r="H120" s="3">
        <v>9345</v>
      </c>
      <c r="I120" s="4">
        <f t="shared" si="27"/>
        <v>0.95503321410321917</v>
      </c>
      <c r="J120" s="3">
        <f t="shared" si="28"/>
        <v>0</v>
      </c>
      <c r="K120" s="4">
        <f t="shared" si="29"/>
        <v>0</v>
      </c>
      <c r="L120" s="13">
        <f t="shared" si="30"/>
        <v>29.82</v>
      </c>
      <c r="M120" s="13">
        <v>0</v>
      </c>
      <c r="N120" s="11">
        <f t="shared" si="31"/>
        <v>48.82</v>
      </c>
      <c r="O120" s="12">
        <f t="shared" si="32"/>
        <v>113</v>
      </c>
      <c r="P120" s="12" t="str">
        <f t="shared" si="33"/>
        <v>SI</v>
      </c>
      <c r="Q120" s="17"/>
    </row>
    <row r="121" spans="1:17">
      <c r="A121" t="s">
        <v>683</v>
      </c>
      <c r="B121" s="13">
        <v>9.5</v>
      </c>
      <c r="C121" s="13">
        <v>11.5</v>
      </c>
      <c r="D121">
        <v>100</v>
      </c>
      <c r="E121" s="13">
        <f t="shared" si="17"/>
        <v>10</v>
      </c>
      <c r="F121" s="3">
        <v>5478</v>
      </c>
      <c r="G121" s="4">
        <f t="shared" si="26"/>
        <v>0.52340913433976688</v>
      </c>
      <c r="H121" s="3">
        <v>5478</v>
      </c>
      <c r="I121" s="4">
        <f t="shared" si="27"/>
        <v>0.55983648441492084</v>
      </c>
      <c r="J121" s="3">
        <f t="shared" si="28"/>
        <v>0</v>
      </c>
      <c r="K121" s="4">
        <f t="shared" si="29"/>
        <v>0</v>
      </c>
      <c r="L121" s="13">
        <f t="shared" si="30"/>
        <v>17.48</v>
      </c>
      <c r="M121" s="13">
        <v>0</v>
      </c>
      <c r="N121" s="11">
        <f t="shared" si="31"/>
        <v>48.48</v>
      </c>
      <c r="O121" s="12">
        <f t="shared" si="32"/>
        <v>114</v>
      </c>
      <c r="P121" s="12" t="str">
        <f t="shared" si="33"/>
        <v>SI</v>
      </c>
      <c r="Q121" s="17"/>
    </row>
    <row r="122" spans="1:17">
      <c r="A122" t="s">
        <v>623</v>
      </c>
      <c r="B122" s="13">
        <v>9.5</v>
      </c>
      <c r="C122" s="13">
        <v>8</v>
      </c>
      <c r="D122">
        <v>93</v>
      </c>
      <c r="E122" s="13">
        <f t="shared" si="17"/>
        <v>9.3000000000000007</v>
      </c>
      <c r="F122" s="3">
        <v>6546</v>
      </c>
      <c r="G122" s="4">
        <f t="shared" si="26"/>
        <v>0.62545385056373015</v>
      </c>
      <c r="H122" s="3">
        <v>6546</v>
      </c>
      <c r="I122" s="4">
        <f t="shared" si="27"/>
        <v>0.6689831374552887</v>
      </c>
      <c r="J122" s="3">
        <f t="shared" si="28"/>
        <v>0</v>
      </c>
      <c r="K122" s="4">
        <f t="shared" si="29"/>
        <v>0</v>
      </c>
      <c r="L122" s="13">
        <f t="shared" si="30"/>
        <v>20.89</v>
      </c>
      <c r="M122" s="13">
        <v>0</v>
      </c>
      <c r="N122" s="11">
        <f t="shared" si="31"/>
        <v>47.69</v>
      </c>
      <c r="O122" s="12">
        <f t="shared" si="32"/>
        <v>115</v>
      </c>
      <c r="P122" s="12" t="str">
        <f t="shared" si="33"/>
        <v>SI</v>
      </c>
      <c r="Q122" s="17"/>
    </row>
    <row r="123" spans="1:17">
      <c r="A123" t="s">
        <v>560</v>
      </c>
      <c r="B123" s="13">
        <v>8</v>
      </c>
      <c r="C123" s="13">
        <v>11.5</v>
      </c>
      <c r="D123">
        <v>100</v>
      </c>
      <c r="E123" s="13">
        <f t="shared" si="17"/>
        <v>10</v>
      </c>
      <c r="F123" s="3">
        <v>5034</v>
      </c>
      <c r="G123" s="4">
        <f t="shared" si="26"/>
        <v>0.48098605006688322</v>
      </c>
      <c r="H123" s="3">
        <v>5034</v>
      </c>
      <c r="I123" s="4">
        <f t="shared" si="27"/>
        <v>0.51446090955544199</v>
      </c>
      <c r="J123" s="3">
        <f t="shared" si="28"/>
        <v>0</v>
      </c>
      <c r="K123" s="4">
        <f t="shared" si="29"/>
        <v>0</v>
      </c>
      <c r="L123" s="13">
        <f t="shared" si="30"/>
        <v>16.059999999999999</v>
      </c>
      <c r="M123" s="13">
        <v>0</v>
      </c>
      <c r="N123" s="11">
        <f t="shared" si="31"/>
        <v>45.56</v>
      </c>
      <c r="O123" s="12">
        <f t="shared" si="32"/>
        <v>116</v>
      </c>
      <c r="P123" s="12" t="str">
        <f t="shared" si="33"/>
        <v>SI</v>
      </c>
      <c r="Q123" s="17"/>
    </row>
    <row r="124" spans="1:17">
      <c r="A124" t="s">
        <v>562</v>
      </c>
      <c r="B124" s="13">
        <v>8.5</v>
      </c>
      <c r="C124" s="13">
        <v>11.5</v>
      </c>
      <c r="D124">
        <v>100</v>
      </c>
      <c r="E124" s="13">
        <f t="shared" si="17"/>
        <v>10</v>
      </c>
      <c r="F124" s="3">
        <v>4143</v>
      </c>
      <c r="G124" s="4">
        <f t="shared" si="26"/>
        <v>0.39585323905981273</v>
      </c>
      <c r="H124" s="3">
        <v>4143</v>
      </c>
      <c r="I124" s="4">
        <f t="shared" si="27"/>
        <v>0.42340316811446094</v>
      </c>
      <c r="J124" s="3">
        <f t="shared" si="28"/>
        <v>0</v>
      </c>
      <c r="K124" s="4">
        <f t="shared" si="29"/>
        <v>0</v>
      </c>
      <c r="L124" s="13">
        <f t="shared" si="30"/>
        <v>13.22</v>
      </c>
      <c r="M124" s="13">
        <v>0</v>
      </c>
      <c r="N124" s="11">
        <f t="shared" si="31"/>
        <v>43.22</v>
      </c>
      <c r="O124" s="12">
        <f t="shared" si="32"/>
        <v>117</v>
      </c>
      <c r="P124" s="12" t="str">
        <f t="shared" si="33"/>
        <v>SI</v>
      </c>
      <c r="Q124" s="17"/>
    </row>
    <row r="125" spans="1:17">
      <c r="A125" t="s">
        <v>563</v>
      </c>
      <c r="B125" s="13">
        <v>10</v>
      </c>
      <c r="C125" s="13">
        <v>10</v>
      </c>
      <c r="D125">
        <v>100</v>
      </c>
      <c r="E125" s="13">
        <f t="shared" si="17"/>
        <v>10</v>
      </c>
      <c r="F125" s="3">
        <v>4109</v>
      </c>
      <c r="G125" s="4">
        <f t="shared" si="26"/>
        <v>0.39260462449837569</v>
      </c>
      <c r="H125" s="3">
        <v>4109</v>
      </c>
      <c r="I125" s="4">
        <f t="shared" si="27"/>
        <v>0.41992846193152783</v>
      </c>
      <c r="J125" s="3">
        <f t="shared" si="28"/>
        <v>0</v>
      </c>
      <c r="K125" s="4">
        <f t="shared" si="29"/>
        <v>0</v>
      </c>
      <c r="L125" s="13">
        <f t="shared" si="30"/>
        <v>13.11</v>
      </c>
      <c r="M125" s="13">
        <v>0</v>
      </c>
      <c r="N125" s="11">
        <f t="shared" si="31"/>
        <v>43.11</v>
      </c>
      <c r="O125" s="12">
        <f t="shared" si="32"/>
        <v>118</v>
      </c>
      <c r="P125" s="12" t="str">
        <f t="shared" si="33"/>
        <v>SI</v>
      </c>
      <c r="Q125" s="17"/>
    </row>
    <row r="126" spans="1:17">
      <c r="A126" t="s">
        <v>684</v>
      </c>
      <c r="B126" s="13">
        <v>6</v>
      </c>
      <c r="C126" s="13">
        <v>6.5</v>
      </c>
      <c r="D126">
        <v>100</v>
      </c>
      <c r="E126" s="13">
        <f t="shared" si="17"/>
        <v>10</v>
      </c>
      <c r="F126" s="3">
        <v>6209</v>
      </c>
      <c r="G126" s="4">
        <f t="shared" si="26"/>
        <v>0.59325434741066307</v>
      </c>
      <c r="H126" s="3">
        <v>6209</v>
      </c>
      <c r="I126" s="4">
        <f t="shared" si="27"/>
        <v>0.63454266734798159</v>
      </c>
      <c r="J126" s="3">
        <f t="shared" si="28"/>
        <v>0</v>
      </c>
      <c r="K126" s="4">
        <f t="shared" si="29"/>
        <v>0</v>
      </c>
      <c r="L126" s="13">
        <f t="shared" si="30"/>
        <v>19.809999999999999</v>
      </c>
      <c r="M126" s="13">
        <v>0</v>
      </c>
      <c r="N126" s="11">
        <f t="shared" si="31"/>
        <v>42.31</v>
      </c>
      <c r="O126" s="12">
        <f t="shared" si="32"/>
        <v>119</v>
      </c>
      <c r="P126" s="12" t="str">
        <f t="shared" si="33"/>
        <v>SI</v>
      </c>
      <c r="Q126" s="17"/>
    </row>
    <row r="127" spans="1:17">
      <c r="A127" t="s">
        <v>685</v>
      </c>
      <c r="B127" s="13">
        <v>11</v>
      </c>
      <c r="C127" s="13">
        <v>8</v>
      </c>
      <c r="D127">
        <v>100</v>
      </c>
      <c r="E127" s="13">
        <f t="shared" si="17"/>
        <v>10</v>
      </c>
      <c r="F127" s="3">
        <v>4108</v>
      </c>
      <c r="G127" s="4">
        <f t="shared" si="26"/>
        <v>0.39250907701127458</v>
      </c>
      <c r="H127" s="3">
        <v>4108</v>
      </c>
      <c r="I127" s="4">
        <f t="shared" si="27"/>
        <v>0.41982626469085332</v>
      </c>
      <c r="J127" s="3">
        <f t="shared" si="28"/>
        <v>0</v>
      </c>
      <c r="K127" s="4">
        <f t="shared" si="29"/>
        <v>0</v>
      </c>
      <c r="L127" s="13">
        <f t="shared" si="30"/>
        <v>13.11</v>
      </c>
      <c r="M127" s="13">
        <v>0</v>
      </c>
      <c r="N127" s="11">
        <f t="shared" si="31"/>
        <v>42.11</v>
      </c>
      <c r="O127" s="12">
        <f t="shared" si="32"/>
        <v>120</v>
      </c>
      <c r="P127" s="12" t="str">
        <f t="shared" si="33"/>
        <v>SI</v>
      </c>
      <c r="Q127" s="17"/>
    </row>
    <row r="128" spans="1:17">
      <c r="A128" t="s">
        <v>686</v>
      </c>
      <c r="B128" s="13">
        <v>7.5</v>
      </c>
      <c r="C128" s="13">
        <v>6</v>
      </c>
      <c r="D128">
        <v>100</v>
      </c>
      <c r="E128" s="13">
        <f t="shared" si="17"/>
        <v>10</v>
      </c>
      <c r="F128" s="3">
        <v>5692</v>
      </c>
      <c r="G128" s="4">
        <f t="shared" si="26"/>
        <v>0.54385629657939993</v>
      </c>
      <c r="H128" s="3">
        <v>5692</v>
      </c>
      <c r="I128" s="4">
        <f t="shared" si="27"/>
        <v>0.58170669391926422</v>
      </c>
      <c r="J128" s="3">
        <f t="shared" si="28"/>
        <v>0</v>
      </c>
      <c r="K128" s="4">
        <f t="shared" si="29"/>
        <v>0</v>
      </c>
      <c r="L128" s="13">
        <f t="shared" si="30"/>
        <v>18.16</v>
      </c>
      <c r="M128" s="13">
        <v>0</v>
      </c>
      <c r="N128" s="11">
        <f t="shared" si="31"/>
        <v>41.66</v>
      </c>
      <c r="O128" s="12">
        <f t="shared" si="32"/>
        <v>121</v>
      </c>
      <c r="P128" s="12" t="str">
        <f t="shared" si="33"/>
        <v>SI</v>
      </c>
      <c r="Q128" s="17"/>
    </row>
    <row r="129" spans="1:17">
      <c r="A129" t="s">
        <v>687</v>
      </c>
      <c r="B129" s="13">
        <v>0</v>
      </c>
      <c r="C129" s="13">
        <v>0</v>
      </c>
      <c r="D129">
        <v>100</v>
      </c>
      <c r="E129" s="13">
        <f t="shared" si="17"/>
        <v>10</v>
      </c>
      <c r="F129" s="3">
        <v>9785</v>
      </c>
      <c r="G129" s="4">
        <f t="shared" si="26"/>
        <v>0.93493216128415824</v>
      </c>
      <c r="H129" s="3">
        <v>9785</v>
      </c>
      <c r="I129" s="4">
        <f t="shared" si="27"/>
        <v>1</v>
      </c>
      <c r="J129" s="3">
        <f t="shared" si="28"/>
        <v>0</v>
      </c>
      <c r="K129" s="4">
        <f t="shared" si="29"/>
        <v>0</v>
      </c>
      <c r="L129" s="13">
        <f t="shared" si="30"/>
        <v>31.22</v>
      </c>
      <c r="M129" s="13">
        <v>0</v>
      </c>
      <c r="N129" s="11">
        <f t="shared" si="31"/>
        <v>41.22</v>
      </c>
      <c r="O129" s="12">
        <f t="shared" si="32"/>
        <v>122</v>
      </c>
      <c r="P129" s="12" t="str">
        <f t="shared" si="33"/>
        <v>SI</v>
      </c>
      <c r="Q129" s="17"/>
    </row>
    <row r="130" spans="1:17">
      <c r="A130" t="s">
        <v>624</v>
      </c>
      <c r="B130" s="13">
        <v>0</v>
      </c>
      <c r="C130" s="13">
        <v>0</v>
      </c>
      <c r="D130">
        <v>100</v>
      </c>
      <c r="E130" s="13">
        <f t="shared" si="17"/>
        <v>10</v>
      </c>
      <c r="F130" s="3">
        <v>9331</v>
      </c>
      <c r="G130" s="4">
        <f t="shared" si="26"/>
        <v>0.89155360214026369</v>
      </c>
      <c r="H130" s="3">
        <v>9331</v>
      </c>
      <c r="I130" s="4">
        <f t="shared" si="27"/>
        <v>0.9536024527337762</v>
      </c>
      <c r="J130" s="3">
        <f t="shared" si="28"/>
        <v>0</v>
      </c>
      <c r="K130" s="4">
        <f t="shared" si="29"/>
        <v>0</v>
      </c>
      <c r="L130" s="13">
        <f t="shared" si="30"/>
        <v>29.77</v>
      </c>
      <c r="M130" s="13">
        <v>0</v>
      </c>
      <c r="N130" s="11">
        <f t="shared" si="31"/>
        <v>39.770000000000003</v>
      </c>
      <c r="O130" s="12">
        <f t="shared" si="32"/>
        <v>123</v>
      </c>
      <c r="P130" s="12" t="str">
        <f t="shared" si="33"/>
        <v>NO</v>
      </c>
      <c r="Q130" s="17"/>
    </row>
    <row r="131" spans="1:17">
      <c r="A131" t="s">
        <v>564</v>
      </c>
      <c r="B131" s="13">
        <v>0</v>
      </c>
      <c r="C131" s="13">
        <v>6</v>
      </c>
      <c r="D131">
        <v>100</v>
      </c>
      <c r="E131" s="13">
        <f t="shared" si="17"/>
        <v>10</v>
      </c>
      <c r="F131" s="3">
        <v>7372</v>
      </c>
      <c r="G131" s="4">
        <f t="shared" si="26"/>
        <v>0.70437607490922993</v>
      </c>
      <c r="H131" s="3">
        <v>7372</v>
      </c>
      <c r="I131" s="4">
        <f t="shared" si="27"/>
        <v>0.75339805825242723</v>
      </c>
      <c r="J131" s="3">
        <f t="shared" si="28"/>
        <v>0</v>
      </c>
      <c r="K131" s="4">
        <f t="shared" si="29"/>
        <v>0</v>
      </c>
      <c r="L131" s="13">
        <f t="shared" si="30"/>
        <v>23.52</v>
      </c>
      <c r="M131" s="13">
        <v>0</v>
      </c>
      <c r="N131" s="11">
        <f t="shared" si="31"/>
        <v>39.520000000000003</v>
      </c>
      <c r="O131" s="12">
        <f t="shared" si="32"/>
        <v>124</v>
      </c>
      <c r="P131" s="12" t="str">
        <f t="shared" si="33"/>
        <v>NO</v>
      </c>
      <c r="Q131" s="17"/>
    </row>
    <row r="132" spans="1:17">
      <c r="A132" t="s">
        <v>688</v>
      </c>
      <c r="B132" s="13">
        <v>0</v>
      </c>
      <c r="C132" s="13">
        <v>0</v>
      </c>
      <c r="D132">
        <v>100</v>
      </c>
      <c r="E132" s="13">
        <f t="shared" si="17"/>
        <v>10</v>
      </c>
      <c r="F132" s="3">
        <v>9830</v>
      </c>
      <c r="G132" s="4">
        <f t="shared" si="26"/>
        <v>0.93923179820370728</v>
      </c>
      <c r="H132" s="3">
        <v>6696</v>
      </c>
      <c r="I132" s="4">
        <f t="shared" si="27"/>
        <v>0.684312723556464</v>
      </c>
      <c r="J132" s="3">
        <f t="shared" si="28"/>
        <v>3134</v>
      </c>
      <c r="K132" s="4">
        <f t="shared" si="29"/>
        <v>0.53904368765049882</v>
      </c>
      <c r="L132" s="13">
        <f t="shared" si="30"/>
        <v>29.27</v>
      </c>
      <c r="M132" s="13">
        <v>0</v>
      </c>
      <c r="N132" s="11">
        <f t="shared" si="31"/>
        <v>39.270000000000003</v>
      </c>
      <c r="O132" s="12">
        <f t="shared" si="32"/>
        <v>125</v>
      </c>
      <c r="P132" s="12" t="str">
        <f t="shared" si="33"/>
        <v>NO</v>
      </c>
      <c r="Q132" s="17"/>
    </row>
    <row r="133" spans="1:17">
      <c r="A133" t="s">
        <v>689</v>
      </c>
      <c r="B133" s="13">
        <v>4.5</v>
      </c>
      <c r="C133" s="13">
        <v>8.5</v>
      </c>
      <c r="D133">
        <v>100</v>
      </c>
      <c r="E133" s="13">
        <f t="shared" si="17"/>
        <v>10</v>
      </c>
      <c r="F133" s="3">
        <v>5027</v>
      </c>
      <c r="G133" s="4">
        <f t="shared" si="26"/>
        <v>0.48031721765717561</v>
      </c>
      <c r="H133" s="3">
        <v>5027</v>
      </c>
      <c r="I133" s="4">
        <f t="shared" si="27"/>
        <v>0.51374552887072045</v>
      </c>
      <c r="J133" s="3">
        <f t="shared" si="28"/>
        <v>0</v>
      </c>
      <c r="K133" s="4">
        <f t="shared" si="29"/>
        <v>0</v>
      </c>
      <c r="L133" s="13">
        <f t="shared" si="30"/>
        <v>16.04</v>
      </c>
      <c r="M133" s="13">
        <v>0</v>
      </c>
      <c r="N133" s="11">
        <f t="shared" si="31"/>
        <v>39.04</v>
      </c>
      <c r="O133" s="12">
        <f t="shared" si="32"/>
        <v>126</v>
      </c>
      <c r="P133" s="12" t="str">
        <f t="shared" si="33"/>
        <v>NO</v>
      </c>
      <c r="Q133" s="17"/>
    </row>
    <row r="134" spans="1:17">
      <c r="A134" t="s">
        <v>625</v>
      </c>
      <c r="B134" s="13">
        <v>5.5</v>
      </c>
      <c r="C134" s="13">
        <v>4</v>
      </c>
      <c r="D134">
        <v>100</v>
      </c>
      <c r="E134" s="13">
        <f t="shared" si="17"/>
        <v>10</v>
      </c>
      <c r="F134" s="3">
        <v>3575</v>
      </c>
      <c r="G134" s="4">
        <f t="shared" si="26"/>
        <v>0.34158226638639405</v>
      </c>
      <c r="H134" s="3">
        <v>3575</v>
      </c>
      <c r="I134" s="4">
        <f t="shared" si="27"/>
        <v>0.3653551354113439</v>
      </c>
      <c r="J134" s="3">
        <f t="shared" si="28"/>
        <v>0</v>
      </c>
      <c r="K134" s="4">
        <f t="shared" si="29"/>
        <v>0</v>
      </c>
      <c r="L134" s="13">
        <f t="shared" si="30"/>
        <v>11.41</v>
      </c>
      <c r="M134" s="13">
        <v>7.5</v>
      </c>
      <c r="N134" s="11">
        <f t="shared" si="31"/>
        <v>38.409999999999997</v>
      </c>
      <c r="O134" s="12">
        <f t="shared" si="32"/>
        <v>127</v>
      </c>
      <c r="P134" s="12" t="str">
        <f t="shared" si="33"/>
        <v>NO</v>
      </c>
      <c r="Q134" s="17"/>
    </row>
    <row r="135" spans="1:17">
      <c r="A135" t="s">
        <v>690</v>
      </c>
      <c r="B135" s="13">
        <v>0</v>
      </c>
      <c r="C135" s="13">
        <v>12</v>
      </c>
      <c r="D135">
        <v>100</v>
      </c>
      <c r="E135" s="13">
        <f t="shared" si="17"/>
        <v>10</v>
      </c>
      <c r="F135" s="3">
        <v>4850</v>
      </c>
      <c r="G135" s="4">
        <f t="shared" si="26"/>
        <v>0.46340531244028282</v>
      </c>
      <c r="H135" s="3">
        <v>4850</v>
      </c>
      <c r="I135" s="4">
        <f t="shared" si="27"/>
        <v>0.4956566172713337</v>
      </c>
      <c r="J135" s="3">
        <f t="shared" si="28"/>
        <v>0</v>
      </c>
      <c r="K135" s="4">
        <f t="shared" si="29"/>
        <v>0</v>
      </c>
      <c r="L135" s="13">
        <f t="shared" si="30"/>
        <v>15.47</v>
      </c>
      <c r="M135" s="13">
        <v>0</v>
      </c>
      <c r="N135" s="11">
        <f t="shared" si="31"/>
        <v>37.47</v>
      </c>
      <c r="O135" s="12">
        <f t="shared" si="32"/>
        <v>128</v>
      </c>
      <c r="P135" s="12" t="str">
        <f t="shared" si="33"/>
        <v>NO</v>
      </c>
      <c r="Q135" s="17"/>
    </row>
    <row r="136" spans="1:17">
      <c r="A136" t="s">
        <v>567</v>
      </c>
      <c r="B136" s="13">
        <v>0</v>
      </c>
      <c r="C136" s="13">
        <v>10.5</v>
      </c>
      <c r="D136">
        <v>100</v>
      </c>
      <c r="E136" s="13">
        <f t="shared" ref="E136:E196" si="34">+ROUND(D136*10%,2)</f>
        <v>10</v>
      </c>
      <c r="F136" s="3">
        <v>5027</v>
      </c>
      <c r="G136" s="4">
        <f t="shared" ref="G136:G167" si="35">+F136/MAX(F:F)</f>
        <v>0.48031721765717561</v>
      </c>
      <c r="H136" s="3">
        <v>5027</v>
      </c>
      <c r="I136" s="4">
        <f t="shared" ref="I136:I167" si="36">+H136/MAX(H:H)</f>
        <v>0.51374552887072045</v>
      </c>
      <c r="J136" s="3">
        <f t="shared" ref="J136:J167" si="37">+F136-H136</f>
        <v>0</v>
      </c>
      <c r="K136" s="4">
        <f t="shared" ref="K136:K167" si="38">+J136/MAX(J:J)</f>
        <v>0</v>
      </c>
      <c r="L136" s="13">
        <f t="shared" ref="L136:L167" si="39">+ROUND((G136*30+I136*50+K136*20)*40%,2)</f>
        <v>16.04</v>
      </c>
      <c r="M136" s="13">
        <v>0</v>
      </c>
      <c r="N136" s="11">
        <f t="shared" ref="N136:N167" si="40">+ROUND(B136+C136+E136+L136+M136,2)</f>
        <v>36.54</v>
      </c>
      <c r="O136" s="12">
        <f t="shared" ref="O136:O167" si="41">+_xlfn.RANK.AVG(N136,N:N)</f>
        <v>129</v>
      </c>
      <c r="P136" s="12" t="str">
        <f t="shared" ref="P136:P167" si="42">+IF(N136&gt;=41,"SI","NO")</f>
        <v>NO</v>
      </c>
      <c r="Q136" s="17"/>
    </row>
    <row r="137" spans="1:17">
      <c r="A137" t="s">
        <v>512</v>
      </c>
      <c r="B137" s="13">
        <v>0</v>
      </c>
      <c r="C137" s="13">
        <v>0</v>
      </c>
      <c r="D137">
        <v>100</v>
      </c>
      <c r="E137" s="13">
        <f t="shared" si="34"/>
        <v>10</v>
      </c>
      <c r="F137" s="3">
        <v>8198</v>
      </c>
      <c r="G137" s="4">
        <f t="shared" si="35"/>
        <v>0.7832982992547296</v>
      </c>
      <c r="H137" s="3">
        <v>8198</v>
      </c>
      <c r="I137" s="4">
        <f t="shared" si="36"/>
        <v>0.83781297904956564</v>
      </c>
      <c r="J137" s="3">
        <f t="shared" si="37"/>
        <v>0</v>
      </c>
      <c r="K137" s="4">
        <f t="shared" si="38"/>
        <v>0</v>
      </c>
      <c r="L137" s="13">
        <f t="shared" si="39"/>
        <v>26.16</v>
      </c>
      <c r="M137" s="13">
        <v>0</v>
      </c>
      <c r="N137" s="11">
        <f t="shared" si="40"/>
        <v>36.159999999999997</v>
      </c>
      <c r="O137" s="12">
        <f t="shared" si="41"/>
        <v>130</v>
      </c>
      <c r="P137" s="12" t="str">
        <f t="shared" si="42"/>
        <v>NO</v>
      </c>
      <c r="Q137" s="17"/>
    </row>
    <row r="138" spans="1:17">
      <c r="A138" t="s">
        <v>315</v>
      </c>
      <c r="B138" s="13">
        <v>0</v>
      </c>
      <c r="C138" s="13">
        <v>0</v>
      </c>
      <c r="D138">
        <v>100</v>
      </c>
      <c r="E138" s="13">
        <f t="shared" si="34"/>
        <v>10</v>
      </c>
      <c r="F138" s="3">
        <v>8183</v>
      </c>
      <c r="G138" s="4">
        <f t="shared" si="35"/>
        <v>0.78186508694821322</v>
      </c>
      <c r="H138" s="3">
        <v>8183</v>
      </c>
      <c r="I138" s="4">
        <f t="shared" si="36"/>
        <v>0.83628002043944816</v>
      </c>
      <c r="J138" s="3">
        <f t="shared" si="37"/>
        <v>0</v>
      </c>
      <c r="K138" s="4">
        <f t="shared" si="38"/>
        <v>0</v>
      </c>
      <c r="L138" s="13">
        <f t="shared" si="39"/>
        <v>26.11</v>
      </c>
      <c r="M138" s="13">
        <v>0</v>
      </c>
      <c r="N138" s="11">
        <f t="shared" si="40"/>
        <v>36.11</v>
      </c>
      <c r="O138" s="12">
        <f t="shared" si="41"/>
        <v>131</v>
      </c>
      <c r="P138" s="12" t="str">
        <f t="shared" si="42"/>
        <v>NO</v>
      </c>
      <c r="Q138" s="17"/>
    </row>
    <row r="139" spans="1:17">
      <c r="A139" t="s">
        <v>568</v>
      </c>
      <c r="B139" s="13">
        <v>0</v>
      </c>
      <c r="C139" s="13">
        <v>0</v>
      </c>
      <c r="D139">
        <v>100</v>
      </c>
      <c r="E139" s="13">
        <f t="shared" si="34"/>
        <v>10</v>
      </c>
      <c r="F139" s="3">
        <v>8519</v>
      </c>
      <c r="G139" s="4">
        <f t="shared" si="35"/>
        <v>0.81396904261417924</v>
      </c>
      <c r="H139" s="3">
        <v>6758</v>
      </c>
      <c r="I139" s="4">
        <f t="shared" si="36"/>
        <v>0.69064895247828306</v>
      </c>
      <c r="J139" s="3">
        <f t="shared" si="37"/>
        <v>1761</v>
      </c>
      <c r="K139" s="4">
        <f t="shared" si="38"/>
        <v>0.30288957688338491</v>
      </c>
      <c r="L139" s="13">
        <f t="shared" si="39"/>
        <v>26</v>
      </c>
      <c r="M139" s="13">
        <v>0</v>
      </c>
      <c r="N139" s="11">
        <f t="shared" si="40"/>
        <v>36</v>
      </c>
      <c r="O139" s="12">
        <f t="shared" si="41"/>
        <v>132</v>
      </c>
      <c r="P139" s="12" t="str">
        <f t="shared" si="42"/>
        <v>NO</v>
      </c>
      <c r="Q139" s="17"/>
    </row>
    <row r="140" spans="1:17">
      <c r="A140" t="s">
        <v>627</v>
      </c>
      <c r="B140" s="13">
        <v>0</v>
      </c>
      <c r="C140" s="13">
        <v>0</v>
      </c>
      <c r="D140">
        <v>100</v>
      </c>
      <c r="E140" s="13">
        <f t="shared" si="34"/>
        <v>10</v>
      </c>
      <c r="F140" s="3">
        <v>8004</v>
      </c>
      <c r="G140" s="4">
        <f t="shared" si="35"/>
        <v>0.76476208675711832</v>
      </c>
      <c r="H140" s="3">
        <v>8004</v>
      </c>
      <c r="I140" s="4">
        <f t="shared" si="36"/>
        <v>0.81798671435871229</v>
      </c>
      <c r="J140" s="3">
        <f t="shared" si="37"/>
        <v>0</v>
      </c>
      <c r="K140" s="4">
        <f t="shared" si="38"/>
        <v>0</v>
      </c>
      <c r="L140" s="13">
        <f t="shared" si="39"/>
        <v>25.54</v>
      </c>
      <c r="M140" s="13">
        <v>0</v>
      </c>
      <c r="N140" s="11">
        <f t="shared" si="40"/>
        <v>35.54</v>
      </c>
      <c r="O140" s="12">
        <f t="shared" si="41"/>
        <v>133</v>
      </c>
      <c r="P140" s="12" t="str">
        <f t="shared" si="42"/>
        <v>NO</v>
      </c>
      <c r="Q140" s="17"/>
    </row>
    <row r="141" spans="1:17">
      <c r="A141" t="s">
        <v>316</v>
      </c>
      <c r="B141" s="13">
        <v>0</v>
      </c>
      <c r="C141" s="13">
        <v>0</v>
      </c>
      <c r="D141">
        <v>100</v>
      </c>
      <c r="E141" s="13">
        <f t="shared" si="34"/>
        <v>10</v>
      </c>
      <c r="F141" s="3">
        <v>7988</v>
      </c>
      <c r="G141" s="4">
        <f t="shared" si="35"/>
        <v>0.76323332696350088</v>
      </c>
      <c r="H141" s="3">
        <v>7988</v>
      </c>
      <c r="I141" s="4">
        <f t="shared" si="36"/>
        <v>0.81635155850792029</v>
      </c>
      <c r="J141" s="3">
        <f t="shared" si="37"/>
        <v>0</v>
      </c>
      <c r="K141" s="4">
        <f t="shared" si="38"/>
        <v>0</v>
      </c>
      <c r="L141" s="13">
        <f t="shared" si="39"/>
        <v>25.49</v>
      </c>
      <c r="M141" s="13">
        <v>0</v>
      </c>
      <c r="N141" s="11">
        <f t="shared" si="40"/>
        <v>35.49</v>
      </c>
      <c r="O141" s="12">
        <f t="shared" si="41"/>
        <v>134</v>
      </c>
      <c r="P141" s="12" t="str">
        <f t="shared" si="42"/>
        <v>NO</v>
      </c>
      <c r="Q141" s="17"/>
    </row>
    <row r="142" spans="1:17">
      <c r="A142" t="s">
        <v>691</v>
      </c>
      <c r="B142" s="13">
        <v>0</v>
      </c>
      <c r="C142" s="13">
        <v>12.5</v>
      </c>
      <c r="D142">
        <v>100</v>
      </c>
      <c r="E142" s="13">
        <f t="shared" si="34"/>
        <v>10</v>
      </c>
      <c r="F142" s="3">
        <v>4033</v>
      </c>
      <c r="G142" s="4">
        <f t="shared" si="35"/>
        <v>0.38534301547869293</v>
      </c>
      <c r="H142" s="3">
        <v>4033</v>
      </c>
      <c r="I142" s="4">
        <f t="shared" si="36"/>
        <v>0.41216147164026573</v>
      </c>
      <c r="J142" s="3">
        <f t="shared" si="37"/>
        <v>0</v>
      </c>
      <c r="K142" s="4">
        <f t="shared" si="38"/>
        <v>0</v>
      </c>
      <c r="L142" s="13">
        <f t="shared" si="39"/>
        <v>12.87</v>
      </c>
      <c r="M142" s="13">
        <v>0</v>
      </c>
      <c r="N142" s="11">
        <f t="shared" si="40"/>
        <v>35.369999999999997</v>
      </c>
      <c r="O142" s="12">
        <f t="shared" si="41"/>
        <v>135</v>
      </c>
      <c r="P142" s="12" t="str">
        <f t="shared" si="42"/>
        <v>NO</v>
      </c>
      <c r="Q142" s="17"/>
    </row>
    <row r="143" spans="1:17">
      <c r="A143" t="s">
        <v>628</v>
      </c>
      <c r="B143" s="13">
        <v>0</v>
      </c>
      <c r="C143" s="13">
        <v>0</v>
      </c>
      <c r="D143">
        <v>100</v>
      </c>
      <c r="E143" s="13">
        <f t="shared" si="34"/>
        <v>10</v>
      </c>
      <c r="F143" s="3">
        <v>7670</v>
      </c>
      <c r="G143" s="4">
        <f t="shared" si="35"/>
        <v>0.73284922606535452</v>
      </c>
      <c r="H143" s="3">
        <v>7670</v>
      </c>
      <c r="I143" s="4">
        <f t="shared" si="36"/>
        <v>0.7838528359734287</v>
      </c>
      <c r="J143" s="3">
        <f t="shared" si="37"/>
        <v>0</v>
      </c>
      <c r="K143" s="4">
        <f t="shared" si="38"/>
        <v>0</v>
      </c>
      <c r="L143" s="13">
        <f t="shared" si="39"/>
        <v>24.47</v>
      </c>
      <c r="M143" s="13">
        <v>0</v>
      </c>
      <c r="N143" s="11">
        <f t="shared" si="40"/>
        <v>34.47</v>
      </c>
      <c r="O143" s="12">
        <f t="shared" si="41"/>
        <v>136</v>
      </c>
      <c r="P143" s="12" t="str">
        <f t="shared" si="42"/>
        <v>NO</v>
      </c>
      <c r="Q143" s="17"/>
    </row>
    <row r="144" spans="1:17">
      <c r="A144" t="s">
        <v>692</v>
      </c>
      <c r="B144" s="13">
        <v>0</v>
      </c>
      <c r="C144" s="13">
        <v>0</v>
      </c>
      <c r="D144">
        <v>100</v>
      </c>
      <c r="E144" s="13">
        <f t="shared" si="34"/>
        <v>10</v>
      </c>
      <c r="F144" s="3">
        <v>8415</v>
      </c>
      <c r="G144" s="4">
        <f t="shared" si="35"/>
        <v>0.80403210395566593</v>
      </c>
      <c r="H144" s="3">
        <v>4717</v>
      </c>
      <c r="I144" s="4">
        <f t="shared" si="36"/>
        <v>0.48206438426162496</v>
      </c>
      <c r="J144" s="3">
        <f t="shared" si="37"/>
        <v>3698</v>
      </c>
      <c r="K144" s="4">
        <f t="shared" si="38"/>
        <v>0.63605091159270721</v>
      </c>
      <c r="L144" s="13">
        <f t="shared" si="39"/>
        <v>24.38</v>
      </c>
      <c r="M144" s="13">
        <v>0</v>
      </c>
      <c r="N144" s="11">
        <f t="shared" si="40"/>
        <v>34.380000000000003</v>
      </c>
      <c r="O144" s="12">
        <f t="shared" si="41"/>
        <v>137</v>
      </c>
      <c r="P144" s="12" t="str">
        <f t="shared" si="42"/>
        <v>NO</v>
      </c>
      <c r="Q144" s="17"/>
    </row>
    <row r="145" spans="1:17">
      <c r="A145" t="s">
        <v>693</v>
      </c>
      <c r="B145" s="13">
        <v>0</v>
      </c>
      <c r="C145" s="13">
        <v>0</v>
      </c>
      <c r="D145">
        <v>91.36</v>
      </c>
      <c r="E145" s="13">
        <f t="shared" si="34"/>
        <v>9.14</v>
      </c>
      <c r="F145" s="3">
        <v>7670</v>
      </c>
      <c r="G145" s="4">
        <f t="shared" si="35"/>
        <v>0.73284922606535452</v>
      </c>
      <c r="H145" s="3">
        <v>7670</v>
      </c>
      <c r="I145" s="4">
        <f t="shared" si="36"/>
        <v>0.7838528359734287</v>
      </c>
      <c r="J145" s="3">
        <f t="shared" si="37"/>
        <v>0</v>
      </c>
      <c r="K145" s="4">
        <f t="shared" si="38"/>
        <v>0</v>
      </c>
      <c r="L145" s="13">
        <f t="shared" si="39"/>
        <v>24.47</v>
      </c>
      <c r="M145" s="13">
        <v>0</v>
      </c>
      <c r="N145" s="11">
        <f t="shared" si="40"/>
        <v>33.61</v>
      </c>
      <c r="O145" s="12">
        <f t="shared" si="41"/>
        <v>138</v>
      </c>
      <c r="P145" s="12" t="str">
        <f t="shared" si="42"/>
        <v>NO</v>
      </c>
      <c r="Q145" s="17"/>
    </row>
    <row r="146" spans="1:17">
      <c r="A146" t="s">
        <v>572</v>
      </c>
      <c r="B146" s="13">
        <v>0</v>
      </c>
      <c r="C146" s="13">
        <v>10.5</v>
      </c>
      <c r="D146">
        <v>100</v>
      </c>
      <c r="E146" s="13">
        <f t="shared" si="34"/>
        <v>10</v>
      </c>
      <c r="F146" s="3">
        <v>4096</v>
      </c>
      <c r="G146" s="4">
        <f t="shared" si="35"/>
        <v>0.39136250716606152</v>
      </c>
      <c r="H146" s="3">
        <v>4096</v>
      </c>
      <c r="I146" s="4">
        <f t="shared" si="36"/>
        <v>0.4185998978027593</v>
      </c>
      <c r="J146" s="3">
        <f t="shared" si="37"/>
        <v>0</v>
      </c>
      <c r="K146" s="4">
        <f t="shared" si="38"/>
        <v>0</v>
      </c>
      <c r="L146" s="13">
        <f t="shared" si="39"/>
        <v>13.07</v>
      </c>
      <c r="M146" s="13">
        <v>0</v>
      </c>
      <c r="N146" s="11">
        <f t="shared" si="40"/>
        <v>33.57</v>
      </c>
      <c r="O146" s="12">
        <f t="shared" si="41"/>
        <v>139</v>
      </c>
      <c r="P146" s="12" t="str">
        <f t="shared" si="42"/>
        <v>NO</v>
      </c>
      <c r="Q146" s="17"/>
    </row>
    <row r="147" spans="1:17">
      <c r="A147" t="s">
        <v>694</v>
      </c>
      <c r="B147" s="13">
        <v>0</v>
      </c>
      <c r="C147" s="13">
        <v>10.5</v>
      </c>
      <c r="D147">
        <v>100</v>
      </c>
      <c r="E147" s="13">
        <f t="shared" si="34"/>
        <v>10</v>
      </c>
      <c r="F147" s="3">
        <v>3820</v>
      </c>
      <c r="G147" s="4">
        <f t="shared" si="35"/>
        <v>0.36499140072616088</v>
      </c>
      <c r="H147" s="3">
        <v>3820</v>
      </c>
      <c r="I147" s="4">
        <f t="shared" si="36"/>
        <v>0.39039345937659681</v>
      </c>
      <c r="J147" s="3">
        <f t="shared" si="37"/>
        <v>0</v>
      </c>
      <c r="K147" s="4">
        <f t="shared" si="38"/>
        <v>0</v>
      </c>
      <c r="L147" s="13">
        <f t="shared" si="39"/>
        <v>12.19</v>
      </c>
      <c r="M147" s="13">
        <v>0</v>
      </c>
      <c r="N147" s="11">
        <f t="shared" si="40"/>
        <v>32.69</v>
      </c>
      <c r="O147" s="12">
        <f t="shared" si="41"/>
        <v>140</v>
      </c>
      <c r="P147" s="12" t="str">
        <f t="shared" si="42"/>
        <v>NO</v>
      </c>
      <c r="Q147" s="17"/>
    </row>
    <row r="148" spans="1:17">
      <c r="A148" t="s">
        <v>629</v>
      </c>
      <c r="B148" s="13">
        <v>7</v>
      </c>
      <c r="C148" s="13">
        <v>4</v>
      </c>
      <c r="D148">
        <v>100</v>
      </c>
      <c r="E148" s="13">
        <f t="shared" si="34"/>
        <v>10</v>
      </c>
      <c r="F148" s="3">
        <v>3474</v>
      </c>
      <c r="G148" s="4">
        <f t="shared" si="35"/>
        <v>0.33193197018918402</v>
      </c>
      <c r="H148" s="3">
        <v>3474</v>
      </c>
      <c r="I148" s="4">
        <f t="shared" si="36"/>
        <v>0.3550332141032192</v>
      </c>
      <c r="J148" s="3">
        <f t="shared" si="37"/>
        <v>0</v>
      </c>
      <c r="K148" s="4">
        <f t="shared" si="38"/>
        <v>0</v>
      </c>
      <c r="L148" s="13">
        <f t="shared" si="39"/>
        <v>11.08</v>
      </c>
      <c r="M148" s="13">
        <v>0</v>
      </c>
      <c r="N148" s="11">
        <f t="shared" si="40"/>
        <v>32.08</v>
      </c>
      <c r="O148" s="12">
        <f t="shared" si="41"/>
        <v>141</v>
      </c>
      <c r="P148" s="12" t="str">
        <f t="shared" si="42"/>
        <v>NO</v>
      </c>
      <c r="Q148" s="17"/>
    </row>
    <row r="149" spans="1:17">
      <c r="A149" t="s">
        <v>630</v>
      </c>
      <c r="B149" s="13">
        <v>0</v>
      </c>
      <c r="C149" s="13">
        <v>8.5</v>
      </c>
      <c r="D149">
        <v>100</v>
      </c>
      <c r="E149" s="13">
        <f t="shared" si="34"/>
        <v>10</v>
      </c>
      <c r="F149" s="3">
        <v>4232</v>
      </c>
      <c r="G149" s="4">
        <f t="shared" si="35"/>
        <v>0.40435696541180965</v>
      </c>
      <c r="H149" s="3">
        <v>4232</v>
      </c>
      <c r="I149" s="4">
        <f t="shared" si="36"/>
        <v>0.43249872253449156</v>
      </c>
      <c r="J149" s="3">
        <f t="shared" si="37"/>
        <v>0</v>
      </c>
      <c r="K149" s="4">
        <f t="shared" si="38"/>
        <v>0</v>
      </c>
      <c r="L149" s="13">
        <f t="shared" si="39"/>
        <v>13.5</v>
      </c>
      <c r="M149" s="13">
        <v>0</v>
      </c>
      <c r="N149" s="11">
        <f t="shared" si="40"/>
        <v>32</v>
      </c>
      <c r="O149" s="12">
        <f t="shared" si="41"/>
        <v>142</v>
      </c>
      <c r="P149" s="12" t="str">
        <f t="shared" si="42"/>
        <v>NO</v>
      </c>
      <c r="Q149" s="17"/>
    </row>
    <row r="150" spans="1:17">
      <c r="A150" t="s">
        <v>575</v>
      </c>
      <c r="B150" s="13">
        <v>0</v>
      </c>
      <c r="C150" s="13">
        <v>0</v>
      </c>
      <c r="D150">
        <v>100</v>
      </c>
      <c r="E150" s="13">
        <f t="shared" si="34"/>
        <v>10</v>
      </c>
      <c r="F150" s="3">
        <v>7457</v>
      </c>
      <c r="G150" s="4">
        <f t="shared" si="35"/>
        <v>0.71249761131282252</v>
      </c>
      <c r="H150" s="3">
        <v>3836</v>
      </c>
      <c r="I150" s="4">
        <f t="shared" si="36"/>
        <v>0.39202861522738885</v>
      </c>
      <c r="J150" s="3">
        <f t="shared" si="37"/>
        <v>3621</v>
      </c>
      <c r="K150" s="4">
        <f t="shared" si="38"/>
        <v>0.6228070175438597</v>
      </c>
      <c r="L150" s="13">
        <f t="shared" si="39"/>
        <v>21.37</v>
      </c>
      <c r="M150" s="13">
        <v>0</v>
      </c>
      <c r="N150" s="11">
        <f t="shared" si="40"/>
        <v>31.37</v>
      </c>
      <c r="O150" s="12">
        <f t="shared" si="41"/>
        <v>143</v>
      </c>
      <c r="P150" s="12" t="str">
        <f t="shared" si="42"/>
        <v>NO</v>
      </c>
      <c r="Q150" s="17"/>
    </row>
    <row r="151" spans="1:17">
      <c r="A151" t="s">
        <v>576</v>
      </c>
      <c r="B151" s="13">
        <v>0</v>
      </c>
      <c r="C151" s="13">
        <v>0</v>
      </c>
      <c r="D151">
        <v>100</v>
      </c>
      <c r="E151" s="13">
        <f t="shared" si="34"/>
        <v>10</v>
      </c>
      <c r="F151" s="3">
        <v>6165</v>
      </c>
      <c r="G151" s="4">
        <f t="shared" si="35"/>
        <v>0.5890502579782152</v>
      </c>
      <c r="H151" s="3">
        <v>6165</v>
      </c>
      <c r="I151" s="4">
        <f t="shared" si="36"/>
        <v>0.63004598875830353</v>
      </c>
      <c r="J151" s="3">
        <f t="shared" si="37"/>
        <v>0</v>
      </c>
      <c r="K151" s="4">
        <f t="shared" si="38"/>
        <v>0</v>
      </c>
      <c r="L151" s="13">
        <f t="shared" si="39"/>
        <v>19.670000000000002</v>
      </c>
      <c r="M151" s="13">
        <v>0</v>
      </c>
      <c r="N151" s="11">
        <f t="shared" si="40"/>
        <v>29.67</v>
      </c>
      <c r="O151" s="12">
        <f t="shared" si="41"/>
        <v>144</v>
      </c>
      <c r="P151" s="12" t="str">
        <f t="shared" si="42"/>
        <v>NO</v>
      </c>
      <c r="Q151" s="17"/>
    </row>
    <row r="152" spans="1:17">
      <c r="A152" t="s">
        <v>695</v>
      </c>
      <c r="B152" s="13">
        <v>0</v>
      </c>
      <c r="C152" s="13">
        <v>6.5</v>
      </c>
      <c r="D152">
        <v>100</v>
      </c>
      <c r="E152" s="13">
        <f t="shared" si="34"/>
        <v>10</v>
      </c>
      <c r="F152" s="3">
        <v>4123</v>
      </c>
      <c r="G152" s="4">
        <f t="shared" si="35"/>
        <v>0.39394228931779096</v>
      </c>
      <c r="H152" s="3">
        <v>4123</v>
      </c>
      <c r="I152" s="4">
        <f t="shared" si="36"/>
        <v>0.42135922330097086</v>
      </c>
      <c r="J152" s="3">
        <f t="shared" si="37"/>
        <v>0</v>
      </c>
      <c r="K152" s="4">
        <f t="shared" si="38"/>
        <v>0</v>
      </c>
      <c r="L152" s="13">
        <f t="shared" si="39"/>
        <v>13.15</v>
      </c>
      <c r="M152" s="13">
        <v>0</v>
      </c>
      <c r="N152" s="11">
        <f t="shared" si="40"/>
        <v>29.65</v>
      </c>
      <c r="O152" s="12">
        <f t="shared" si="41"/>
        <v>145</v>
      </c>
      <c r="P152" s="12" t="str">
        <f t="shared" si="42"/>
        <v>NO</v>
      </c>
      <c r="Q152" s="17"/>
    </row>
    <row r="153" spans="1:17">
      <c r="A153" t="s">
        <v>350</v>
      </c>
      <c r="B153" s="13">
        <v>0</v>
      </c>
      <c r="C153" s="13">
        <v>0</v>
      </c>
      <c r="D153">
        <v>81.11</v>
      </c>
      <c r="E153" s="13">
        <f t="shared" si="34"/>
        <v>8.11</v>
      </c>
      <c r="F153" s="3">
        <v>6567</v>
      </c>
      <c r="G153" s="4">
        <f t="shared" si="35"/>
        <v>0.62746034779285309</v>
      </c>
      <c r="H153" s="3">
        <v>6567</v>
      </c>
      <c r="I153" s="4">
        <f t="shared" si="36"/>
        <v>0.67112927950945322</v>
      </c>
      <c r="J153" s="3">
        <f t="shared" si="37"/>
        <v>0</v>
      </c>
      <c r="K153" s="4">
        <f t="shared" si="38"/>
        <v>0</v>
      </c>
      <c r="L153" s="13">
        <f t="shared" si="39"/>
        <v>20.95</v>
      </c>
      <c r="M153" s="13">
        <v>0</v>
      </c>
      <c r="N153" s="11">
        <f t="shared" si="40"/>
        <v>29.06</v>
      </c>
      <c r="O153" s="12">
        <f t="shared" si="41"/>
        <v>146</v>
      </c>
      <c r="P153" s="12" t="str">
        <f t="shared" si="42"/>
        <v>NO</v>
      </c>
      <c r="Q153" s="17"/>
    </row>
    <row r="154" spans="1:17">
      <c r="A154" t="s">
        <v>696</v>
      </c>
      <c r="B154" s="13">
        <v>0</v>
      </c>
      <c r="C154" s="13">
        <v>0</v>
      </c>
      <c r="D154">
        <v>100</v>
      </c>
      <c r="E154" s="13">
        <f t="shared" si="34"/>
        <v>10</v>
      </c>
      <c r="F154" s="3">
        <v>6389</v>
      </c>
      <c r="G154" s="4">
        <f t="shared" si="35"/>
        <v>0.61045289508885914</v>
      </c>
      <c r="H154" s="3">
        <v>4108</v>
      </c>
      <c r="I154" s="4">
        <f t="shared" si="36"/>
        <v>0.41982626469085332</v>
      </c>
      <c r="J154" s="3">
        <f t="shared" si="37"/>
        <v>2281</v>
      </c>
      <c r="K154" s="4">
        <f t="shared" si="38"/>
        <v>0.39232886136910905</v>
      </c>
      <c r="L154" s="13">
        <f t="shared" si="39"/>
        <v>18.86</v>
      </c>
      <c r="M154" s="13">
        <v>0</v>
      </c>
      <c r="N154" s="11">
        <f t="shared" si="40"/>
        <v>28.86</v>
      </c>
      <c r="O154" s="12">
        <f t="shared" si="41"/>
        <v>147</v>
      </c>
      <c r="P154" s="12" t="str">
        <f t="shared" si="42"/>
        <v>NO</v>
      </c>
      <c r="Q154" s="17"/>
    </row>
    <row r="155" spans="1:17">
      <c r="A155" t="s">
        <v>632</v>
      </c>
      <c r="B155" s="13">
        <v>0</v>
      </c>
      <c r="C155" s="13">
        <v>0</v>
      </c>
      <c r="D155">
        <v>95.83</v>
      </c>
      <c r="E155" s="13">
        <f t="shared" si="34"/>
        <v>9.58</v>
      </c>
      <c r="F155" s="3">
        <v>5977</v>
      </c>
      <c r="G155" s="4">
        <f t="shared" si="35"/>
        <v>0.57108733040321036</v>
      </c>
      <c r="H155" s="3">
        <v>5977</v>
      </c>
      <c r="I155" s="4">
        <f t="shared" si="36"/>
        <v>0.61083290751149721</v>
      </c>
      <c r="J155" s="3">
        <f t="shared" si="37"/>
        <v>0</v>
      </c>
      <c r="K155" s="4">
        <f t="shared" si="38"/>
        <v>0</v>
      </c>
      <c r="L155" s="13">
        <f t="shared" si="39"/>
        <v>19.07</v>
      </c>
      <c r="M155" s="13">
        <v>0</v>
      </c>
      <c r="N155" s="11">
        <f t="shared" si="40"/>
        <v>28.65</v>
      </c>
      <c r="O155" s="12">
        <f t="shared" si="41"/>
        <v>148</v>
      </c>
      <c r="P155" s="12" t="str">
        <f t="shared" si="42"/>
        <v>NO</v>
      </c>
      <c r="Q155" s="17"/>
    </row>
    <row r="156" spans="1:17">
      <c r="A156" t="s">
        <v>360</v>
      </c>
      <c r="B156" s="13">
        <v>0</v>
      </c>
      <c r="C156" s="13">
        <v>0</v>
      </c>
      <c r="D156">
        <v>100</v>
      </c>
      <c r="E156" s="13">
        <f t="shared" si="34"/>
        <v>10</v>
      </c>
      <c r="F156" s="3">
        <v>5843</v>
      </c>
      <c r="G156" s="4">
        <f t="shared" si="35"/>
        <v>0.55828396713166439</v>
      </c>
      <c r="H156" s="3">
        <v>5843</v>
      </c>
      <c r="I156" s="4">
        <f t="shared" si="36"/>
        <v>0.59713847726111391</v>
      </c>
      <c r="J156" s="3">
        <f t="shared" si="37"/>
        <v>0</v>
      </c>
      <c r="K156" s="4">
        <f t="shared" si="38"/>
        <v>0</v>
      </c>
      <c r="L156" s="13">
        <f t="shared" si="39"/>
        <v>18.64</v>
      </c>
      <c r="M156" s="13">
        <v>0</v>
      </c>
      <c r="N156" s="11">
        <f t="shared" si="40"/>
        <v>28.64</v>
      </c>
      <c r="O156" s="12">
        <f t="shared" si="41"/>
        <v>149</v>
      </c>
      <c r="P156" s="12" t="str">
        <f t="shared" si="42"/>
        <v>NO</v>
      </c>
      <c r="Q156" s="17"/>
    </row>
    <row r="157" spans="1:17">
      <c r="A157" t="s">
        <v>635</v>
      </c>
      <c r="B157" s="13">
        <v>0</v>
      </c>
      <c r="C157" s="13">
        <v>0</v>
      </c>
      <c r="D157">
        <v>100</v>
      </c>
      <c r="E157" s="13">
        <f t="shared" si="34"/>
        <v>10</v>
      </c>
      <c r="F157" s="3">
        <v>5874</v>
      </c>
      <c r="G157" s="4">
        <f t="shared" si="35"/>
        <v>0.56124593923179822</v>
      </c>
      <c r="H157" s="3">
        <v>4292</v>
      </c>
      <c r="I157" s="4">
        <f t="shared" si="36"/>
        <v>0.43863055697496167</v>
      </c>
      <c r="J157" s="3">
        <f t="shared" si="37"/>
        <v>1582</v>
      </c>
      <c r="K157" s="4">
        <f t="shared" si="38"/>
        <v>0.27210182318541454</v>
      </c>
      <c r="L157" s="13">
        <f t="shared" si="39"/>
        <v>17.68</v>
      </c>
      <c r="M157" s="13">
        <v>0</v>
      </c>
      <c r="N157" s="11">
        <f t="shared" si="40"/>
        <v>27.68</v>
      </c>
      <c r="O157" s="12">
        <f t="shared" si="41"/>
        <v>150</v>
      </c>
      <c r="P157" s="12" t="str">
        <f t="shared" si="42"/>
        <v>NO</v>
      </c>
      <c r="Q157" s="17"/>
    </row>
    <row r="158" spans="1:17">
      <c r="A158" t="s">
        <v>520</v>
      </c>
      <c r="B158" s="13">
        <v>0</v>
      </c>
      <c r="C158" s="13">
        <v>0</v>
      </c>
      <c r="D158">
        <v>100</v>
      </c>
      <c r="E158" s="13">
        <f t="shared" si="34"/>
        <v>10</v>
      </c>
      <c r="F158" s="3">
        <v>6021</v>
      </c>
      <c r="G158" s="4">
        <f t="shared" si="35"/>
        <v>0.57529141983565835</v>
      </c>
      <c r="H158" s="3">
        <v>2678</v>
      </c>
      <c r="I158" s="4">
        <f t="shared" si="36"/>
        <v>0.27368421052631581</v>
      </c>
      <c r="J158" s="3">
        <f t="shared" si="37"/>
        <v>3343</v>
      </c>
      <c r="K158" s="4">
        <f t="shared" si="38"/>
        <v>0.57499140006879945</v>
      </c>
      <c r="L158" s="13">
        <f t="shared" si="39"/>
        <v>16.98</v>
      </c>
      <c r="M158" s="13">
        <v>0</v>
      </c>
      <c r="N158" s="11">
        <f t="shared" si="40"/>
        <v>26.98</v>
      </c>
      <c r="O158" s="12">
        <f t="shared" si="41"/>
        <v>151.5</v>
      </c>
      <c r="P158" s="12" t="str">
        <f t="shared" si="42"/>
        <v>NO</v>
      </c>
      <c r="Q158" s="17"/>
    </row>
    <row r="159" spans="1:17">
      <c r="A159" t="s">
        <v>520</v>
      </c>
      <c r="B159" s="13">
        <v>0</v>
      </c>
      <c r="C159" s="13">
        <v>0</v>
      </c>
      <c r="D159">
        <v>100</v>
      </c>
      <c r="E159" s="13">
        <f t="shared" si="34"/>
        <v>10</v>
      </c>
      <c r="F159" s="3">
        <v>6021</v>
      </c>
      <c r="G159" s="4">
        <f t="shared" si="35"/>
        <v>0.57529141983565835</v>
      </c>
      <c r="H159" s="3">
        <v>2678</v>
      </c>
      <c r="I159" s="4">
        <f t="shared" si="36"/>
        <v>0.27368421052631581</v>
      </c>
      <c r="J159" s="3">
        <f t="shared" si="37"/>
        <v>3343</v>
      </c>
      <c r="K159" s="4">
        <f t="shared" si="38"/>
        <v>0.57499140006879945</v>
      </c>
      <c r="L159" s="13">
        <f t="shared" si="39"/>
        <v>16.98</v>
      </c>
      <c r="M159" s="13">
        <v>0</v>
      </c>
      <c r="N159" s="11">
        <f t="shared" si="40"/>
        <v>26.98</v>
      </c>
      <c r="O159" s="12">
        <f t="shared" si="41"/>
        <v>151.5</v>
      </c>
      <c r="P159" s="12" t="str">
        <f t="shared" si="42"/>
        <v>NO</v>
      </c>
      <c r="Q159" s="17"/>
    </row>
    <row r="160" spans="1:17">
      <c r="A160" t="s">
        <v>519</v>
      </c>
      <c r="B160" s="13">
        <v>0</v>
      </c>
      <c r="C160" s="13">
        <v>8.5</v>
      </c>
      <c r="D160">
        <v>100</v>
      </c>
      <c r="E160" s="13">
        <f t="shared" si="34"/>
        <v>10</v>
      </c>
      <c r="F160" s="3">
        <v>2569</v>
      </c>
      <c r="G160" s="4">
        <f t="shared" si="35"/>
        <v>0.24546149436269826</v>
      </c>
      <c r="H160" s="3">
        <v>2569</v>
      </c>
      <c r="I160" s="4">
        <f t="shared" si="36"/>
        <v>0.26254471129279511</v>
      </c>
      <c r="J160" s="3">
        <f t="shared" si="37"/>
        <v>0</v>
      </c>
      <c r="K160" s="4">
        <f t="shared" si="38"/>
        <v>0</v>
      </c>
      <c r="L160" s="13">
        <f t="shared" si="39"/>
        <v>8.1999999999999993</v>
      </c>
      <c r="M160" s="13">
        <v>0</v>
      </c>
      <c r="N160" s="11">
        <f t="shared" si="40"/>
        <v>26.7</v>
      </c>
      <c r="O160" s="12">
        <f t="shared" si="41"/>
        <v>153</v>
      </c>
      <c r="P160" s="12" t="str">
        <f t="shared" si="42"/>
        <v>NO</v>
      </c>
      <c r="Q160" s="17"/>
    </row>
    <row r="161" spans="1:17">
      <c r="A161" t="s">
        <v>697</v>
      </c>
      <c r="B161" s="13">
        <v>0</v>
      </c>
      <c r="C161" s="13">
        <v>0</v>
      </c>
      <c r="D161">
        <v>87.01</v>
      </c>
      <c r="E161" s="13">
        <f t="shared" si="34"/>
        <v>8.6999999999999993</v>
      </c>
      <c r="F161" s="3">
        <v>5629</v>
      </c>
      <c r="G161" s="4">
        <f t="shared" si="35"/>
        <v>0.53783680489203134</v>
      </c>
      <c r="H161" s="3">
        <v>5629</v>
      </c>
      <c r="I161" s="4">
        <f t="shared" si="36"/>
        <v>0.57526826775677053</v>
      </c>
      <c r="J161" s="3">
        <f t="shared" si="37"/>
        <v>0</v>
      </c>
      <c r="K161" s="4">
        <f t="shared" si="38"/>
        <v>0</v>
      </c>
      <c r="L161" s="13">
        <f t="shared" si="39"/>
        <v>17.96</v>
      </c>
      <c r="M161" s="13">
        <v>0</v>
      </c>
      <c r="N161" s="11">
        <f t="shared" si="40"/>
        <v>26.66</v>
      </c>
      <c r="O161" s="12">
        <f t="shared" si="41"/>
        <v>154</v>
      </c>
      <c r="P161" s="12" t="str">
        <f t="shared" si="42"/>
        <v>NO</v>
      </c>
      <c r="Q161" s="17"/>
    </row>
    <row r="162" spans="1:17">
      <c r="A162" t="s">
        <v>698</v>
      </c>
      <c r="B162" s="13">
        <v>0</v>
      </c>
      <c r="C162" s="13">
        <v>0</v>
      </c>
      <c r="D162">
        <v>100</v>
      </c>
      <c r="E162" s="13">
        <f t="shared" si="34"/>
        <v>10</v>
      </c>
      <c r="F162" s="3">
        <v>5113</v>
      </c>
      <c r="G162" s="4">
        <f t="shared" si="35"/>
        <v>0.48853430154786931</v>
      </c>
      <c r="H162" s="3">
        <v>5113</v>
      </c>
      <c r="I162" s="4">
        <f t="shared" si="36"/>
        <v>0.52253449156872767</v>
      </c>
      <c r="J162" s="3">
        <f t="shared" si="37"/>
        <v>0</v>
      </c>
      <c r="K162" s="4">
        <f t="shared" si="38"/>
        <v>0</v>
      </c>
      <c r="L162" s="13">
        <f t="shared" si="39"/>
        <v>16.309999999999999</v>
      </c>
      <c r="M162" s="13">
        <v>0</v>
      </c>
      <c r="N162" s="11">
        <f t="shared" si="40"/>
        <v>26.31</v>
      </c>
      <c r="O162" s="12">
        <f t="shared" si="41"/>
        <v>155</v>
      </c>
      <c r="P162" s="12" t="str">
        <f t="shared" si="42"/>
        <v>NO</v>
      </c>
      <c r="Q162" s="17"/>
    </row>
    <row r="163" spans="1:17">
      <c r="A163" t="s">
        <v>699</v>
      </c>
      <c r="B163" s="13">
        <v>0</v>
      </c>
      <c r="C163" s="13">
        <v>0</v>
      </c>
      <c r="D163">
        <v>100</v>
      </c>
      <c r="E163" s="13">
        <f t="shared" si="34"/>
        <v>10</v>
      </c>
      <c r="F163" s="3">
        <v>5082</v>
      </c>
      <c r="G163" s="4">
        <f t="shared" si="35"/>
        <v>0.48557232944773554</v>
      </c>
      <c r="H163" s="3">
        <v>5082</v>
      </c>
      <c r="I163" s="4">
        <f t="shared" si="36"/>
        <v>0.51936637710781808</v>
      </c>
      <c r="J163" s="3">
        <f t="shared" si="37"/>
        <v>0</v>
      </c>
      <c r="K163" s="4">
        <f t="shared" si="38"/>
        <v>0</v>
      </c>
      <c r="L163" s="13">
        <f t="shared" si="39"/>
        <v>16.21</v>
      </c>
      <c r="M163" s="13">
        <v>0</v>
      </c>
      <c r="N163" s="11">
        <f t="shared" si="40"/>
        <v>26.21</v>
      </c>
      <c r="O163" s="12">
        <f t="shared" si="41"/>
        <v>156</v>
      </c>
      <c r="P163" s="12" t="str">
        <f t="shared" si="42"/>
        <v>NO</v>
      </c>
      <c r="Q163" s="17"/>
    </row>
    <row r="164" spans="1:17">
      <c r="A164" t="s">
        <v>700</v>
      </c>
      <c r="B164" s="13">
        <v>0</v>
      </c>
      <c r="C164" s="13">
        <v>0</v>
      </c>
      <c r="D164">
        <v>100</v>
      </c>
      <c r="E164" s="13">
        <f t="shared" si="34"/>
        <v>10</v>
      </c>
      <c r="F164" s="3">
        <v>5027</v>
      </c>
      <c r="G164" s="4">
        <f t="shared" si="35"/>
        <v>0.48031721765717561</v>
      </c>
      <c r="H164" s="3">
        <v>5027</v>
      </c>
      <c r="I164" s="4">
        <f t="shared" si="36"/>
        <v>0.51374552887072045</v>
      </c>
      <c r="J164" s="3">
        <f t="shared" si="37"/>
        <v>0</v>
      </c>
      <c r="K164" s="4">
        <f t="shared" si="38"/>
        <v>0</v>
      </c>
      <c r="L164" s="13">
        <f t="shared" si="39"/>
        <v>16.04</v>
      </c>
      <c r="M164" s="13">
        <v>0</v>
      </c>
      <c r="N164" s="11">
        <f t="shared" si="40"/>
        <v>26.04</v>
      </c>
      <c r="O164" s="12">
        <f t="shared" si="41"/>
        <v>157.5</v>
      </c>
      <c r="P164" s="12" t="str">
        <f t="shared" si="42"/>
        <v>NO</v>
      </c>
      <c r="Q164" s="17"/>
    </row>
    <row r="165" spans="1:17">
      <c r="A165" t="s">
        <v>701</v>
      </c>
      <c r="B165" s="13">
        <v>0</v>
      </c>
      <c r="C165" s="13">
        <v>0</v>
      </c>
      <c r="D165">
        <v>100</v>
      </c>
      <c r="E165" s="13">
        <f t="shared" si="34"/>
        <v>10</v>
      </c>
      <c r="F165" s="3">
        <v>5027</v>
      </c>
      <c r="G165" s="4">
        <f t="shared" si="35"/>
        <v>0.48031721765717561</v>
      </c>
      <c r="H165" s="3">
        <v>5027</v>
      </c>
      <c r="I165" s="4">
        <f t="shared" si="36"/>
        <v>0.51374552887072045</v>
      </c>
      <c r="J165" s="3">
        <f t="shared" si="37"/>
        <v>0</v>
      </c>
      <c r="K165" s="4">
        <f t="shared" si="38"/>
        <v>0</v>
      </c>
      <c r="L165" s="13">
        <f t="shared" si="39"/>
        <v>16.04</v>
      </c>
      <c r="M165" s="13">
        <v>0</v>
      </c>
      <c r="N165" s="11">
        <f t="shared" si="40"/>
        <v>26.04</v>
      </c>
      <c r="O165" s="12">
        <f t="shared" si="41"/>
        <v>157.5</v>
      </c>
      <c r="P165" s="12" t="str">
        <f t="shared" si="42"/>
        <v>NO</v>
      </c>
      <c r="Q165" s="17"/>
    </row>
    <row r="166" spans="1:17">
      <c r="A166" t="s">
        <v>636</v>
      </c>
      <c r="B166" s="13">
        <v>0</v>
      </c>
      <c r="C166" s="13">
        <v>0</v>
      </c>
      <c r="D166">
        <v>100</v>
      </c>
      <c r="E166" s="13">
        <f t="shared" si="34"/>
        <v>10</v>
      </c>
      <c r="F166" s="3">
        <v>5011</v>
      </c>
      <c r="G166" s="4">
        <f t="shared" si="35"/>
        <v>0.47878845786355817</v>
      </c>
      <c r="H166" s="3">
        <v>5011</v>
      </c>
      <c r="I166" s="4">
        <f t="shared" si="36"/>
        <v>0.51211037301992846</v>
      </c>
      <c r="J166" s="3">
        <f t="shared" si="37"/>
        <v>0</v>
      </c>
      <c r="K166" s="4">
        <f t="shared" si="38"/>
        <v>0</v>
      </c>
      <c r="L166" s="13">
        <f t="shared" si="39"/>
        <v>15.99</v>
      </c>
      <c r="M166" s="13">
        <v>0</v>
      </c>
      <c r="N166" s="11">
        <f t="shared" si="40"/>
        <v>25.99</v>
      </c>
      <c r="O166" s="12">
        <f t="shared" si="41"/>
        <v>159</v>
      </c>
      <c r="P166" s="12" t="str">
        <f t="shared" si="42"/>
        <v>NO</v>
      </c>
      <c r="Q166" s="17"/>
    </row>
    <row r="167" spans="1:17">
      <c r="A167" t="s">
        <v>637</v>
      </c>
      <c r="B167" s="13">
        <v>0</v>
      </c>
      <c r="C167" s="13">
        <v>5</v>
      </c>
      <c r="D167">
        <v>100</v>
      </c>
      <c r="E167" s="13">
        <f t="shared" si="34"/>
        <v>10</v>
      </c>
      <c r="F167" s="3">
        <v>3424</v>
      </c>
      <c r="G167" s="4">
        <f t="shared" si="35"/>
        <v>0.32715459583412954</v>
      </c>
      <c r="H167" s="3">
        <v>3424</v>
      </c>
      <c r="I167" s="4">
        <f t="shared" si="36"/>
        <v>0.3499233520694941</v>
      </c>
      <c r="J167" s="3">
        <f t="shared" si="37"/>
        <v>0</v>
      </c>
      <c r="K167" s="4">
        <f t="shared" si="38"/>
        <v>0</v>
      </c>
      <c r="L167" s="13">
        <f t="shared" si="39"/>
        <v>10.92</v>
      </c>
      <c r="M167" s="13">
        <v>0</v>
      </c>
      <c r="N167" s="11">
        <f t="shared" si="40"/>
        <v>25.92</v>
      </c>
      <c r="O167" s="12">
        <f t="shared" si="41"/>
        <v>160</v>
      </c>
      <c r="P167" s="12" t="str">
        <f t="shared" si="42"/>
        <v>NO</v>
      </c>
      <c r="Q167" s="17"/>
    </row>
    <row r="168" spans="1:17">
      <c r="A168" t="s">
        <v>702</v>
      </c>
      <c r="B168" s="13">
        <v>0</v>
      </c>
      <c r="C168" s="13">
        <v>0</v>
      </c>
      <c r="D168">
        <v>100</v>
      </c>
      <c r="E168" s="13">
        <f t="shared" si="34"/>
        <v>10</v>
      </c>
      <c r="F168" s="3">
        <v>4964</v>
      </c>
      <c r="G168" s="4">
        <f t="shared" ref="G168:G196" si="43">+F168/MAX(F:F)</f>
        <v>0.47429772596980702</v>
      </c>
      <c r="H168" s="3">
        <v>4964</v>
      </c>
      <c r="I168" s="4">
        <f t="shared" ref="I168:I196" si="44">+H168/MAX(H:H)</f>
        <v>0.50730710270822688</v>
      </c>
      <c r="J168" s="3">
        <f t="shared" ref="J168:J196" si="45">+F168-H168</f>
        <v>0</v>
      </c>
      <c r="K168" s="4">
        <f t="shared" ref="K168:K196" si="46">+J168/MAX(J:J)</f>
        <v>0</v>
      </c>
      <c r="L168" s="13">
        <f t="shared" ref="L168:L196" si="47">+ROUND((G168*30+I168*50+K168*20)*40%,2)</f>
        <v>15.84</v>
      </c>
      <c r="M168" s="13">
        <v>0</v>
      </c>
      <c r="N168" s="11">
        <f t="shared" ref="N168:N196" si="48">+ROUND(B168+C168+E168+L168+M168,2)</f>
        <v>25.84</v>
      </c>
      <c r="O168" s="12">
        <f t="shared" ref="O168:O196" si="49">+_xlfn.RANK.AVG(N168,N:N)</f>
        <v>161</v>
      </c>
      <c r="P168" s="12" t="str">
        <f t="shared" ref="P168:P196" si="50">+IF(N168&gt;=41,"SI","NO")</f>
        <v>NO</v>
      </c>
      <c r="Q168" s="17"/>
    </row>
    <row r="169" spans="1:17">
      <c r="A169" t="s">
        <v>703</v>
      </c>
      <c r="B169" s="13">
        <v>0</v>
      </c>
      <c r="C169" s="13">
        <v>0</v>
      </c>
      <c r="D169">
        <v>100</v>
      </c>
      <c r="E169" s="13">
        <f t="shared" si="34"/>
        <v>10</v>
      </c>
      <c r="F169" s="3">
        <v>4962</v>
      </c>
      <c r="G169" s="4">
        <f t="shared" si="43"/>
        <v>0.47410663099560479</v>
      </c>
      <c r="H169" s="3">
        <v>4962</v>
      </c>
      <c r="I169" s="4">
        <f t="shared" si="44"/>
        <v>0.50710270822687786</v>
      </c>
      <c r="J169" s="3">
        <f t="shared" si="45"/>
        <v>0</v>
      </c>
      <c r="K169" s="4">
        <f t="shared" si="46"/>
        <v>0</v>
      </c>
      <c r="L169" s="13">
        <f t="shared" si="47"/>
        <v>15.83</v>
      </c>
      <c r="M169" s="13">
        <v>0</v>
      </c>
      <c r="N169" s="11">
        <f t="shared" si="48"/>
        <v>25.83</v>
      </c>
      <c r="O169" s="12">
        <f t="shared" si="49"/>
        <v>162</v>
      </c>
      <c r="P169" s="12" t="str">
        <f t="shared" si="50"/>
        <v>NO</v>
      </c>
      <c r="Q169" s="17"/>
    </row>
    <row r="170" spans="1:17">
      <c r="A170" t="s">
        <v>579</v>
      </c>
      <c r="B170" s="13">
        <v>0</v>
      </c>
      <c r="C170" s="13">
        <v>0</v>
      </c>
      <c r="D170">
        <v>100</v>
      </c>
      <c r="E170" s="13">
        <f t="shared" si="34"/>
        <v>10</v>
      </c>
      <c r="F170" s="3">
        <v>4920</v>
      </c>
      <c r="G170" s="4">
        <f t="shared" si="43"/>
        <v>0.47009363653735908</v>
      </c>
      <c r="H170" s="3">
        <v>4920</v>
      </c>
      <c r="I170" s="4">
        <f t="shared" si="44"/>
        <v>0.50281042411854882</v>
      </c>
      <c r="J170" s="3">
        <f t="shared" si="45"/>
        <v>0</v>
      </c>
      <c r="K170" s="4">
        <f t="shared" si="46"/>
        <v>0</v>
      </c>
      <c r="L170" s="13">
        <f t="shared" si="47"/>
        <v>15.7</v>
      </c>
      <c r="M170" s="13">
        <v>0</v>
      </c>
      <c r="N170" s="11">
        <f t="shared" si="48"/>
        <v>25.7</v>
      </c>
      <c r="O170" s="12">
        <f t="shared" si="49"/>
        <v>163</v>
      </c>
      <c r="P170" s="12" t="str">
        <f t="shared" si="50"/>
        <v>NO</v>
      </c>
      <c r="Q170" s="17"/>
    </row>
    <row r="171" spans="1:17">
      <c r="A171" t="s">
        <v>521</v>
      </c>
      <c r="B171" s="13">
        <v>0</v>
      </c>
      <c r="C171" s="13">
        <v>0</v>
      </c>
      <c r="D171">
        <v>100</v>
      </c>
      <c r="E171" s="13">
        <f t="shared" si="34"/>
        <v>10</v>
      </c>
      <c r="F171" s="3">
        <v>4789</v>
      </c>
      <c r="G171" s="4">
        <f t="shared" si="43"/>
        <v>0.4575769157271164</v>
      </c>
      <c r="H171" s="3">
        <v>4789</v>
      </c>
      <c r="I171" s="4">
        <f t="shared" si="44"/>
        <v>0.48942258559018909</v>
      </c>
      <c r="J171" s="3">
        <f t="shared" si="45"/>
        <v>0</v>
      </c>
      <c r="K171" s="4">
        <f t="shared" si="46"/>
        <v>0</v>
      </c>
      <c r="L171" s="13">
        <f t="shared" si="47"/>
        <v>15.28</v>
      </c>
      <c r="M171" s="13">
        <v>0</v>
      </c>
      <c r="N171" s="11">
        <f t="shared" si="48"/>
        <v>25.28</v>
      </c>
      <c r="O171" s="12">
        <f t="shared" si="49"/>
        <v>164</v>
      </c>
      <c r="P171" s="12" t="str">
        <f t="shared" si="50"/>
        <v>NO</v>
      </c>
      <c r="Q171" s="17"/>
    </row>
    <row r="172" spans="1:17">
      <c r="A172" t="s">
        <v>394</v>
      </c>
      <c r="B172" s="13">
        <v>0</v>
      </c>
      <c r="C172" s="13">
        <v>7</v>
      </c>
      <c r="D172">
        <v>100</v>
      </c>
      <c r="E172" s="13">
        <f t="shared" si="34"/>
        <v>10</v>
      </c>
      <c r="F172" s="3">
        <v>2554</v>
      </c>
      <c r="G172" s="4">
        <f t="shared" si="43"/>
        <v>0.24402828205618193</v>
      </c>
      <c r="H172" s="3">
        <v>2554</v>
      </c>
      <c r="I172" s="4">
        <f t="shared" si="44"/>
        <v>0.26101175268267757</v>
      </c>
      <c r="J172" s="3">
        <f t="shared" si="45"/>
        <v>0</v>
      </c>
      <c r="K172" s="4">
        <f t="shared" si="46"/>
        <v>0</v>
      </c>
      <c r="L172" s="13">
        <f t="shared" si="47"/>
        <v>8.15</v>
      </c>
      <c r="M172" s="13">
        <v>0</v>
      </c>
      <c r="N172" s="11">
        <f t="shared" si="48"/>
        <v>25.15</v>
      </c>
      <c r="O172" s="12">
        <f t="shared" si="49"/>
        <v>165.5</v>
      </c>
      <c r="P172" s="12" t="str">
        <f t="shared" si="50"/>
        <v>NO</v>
      </c>
      <c r="Q172" s="17"/>
    </row>
    <row r="173" spans="1:17">
      <c r="A173" t="s">
        <v>638</v>
      </c>
      <c r="B173" s="13">
        <v>0</v>
      </c>
      <c r="C173" s="13">
        <v>0</v>
      </c>
      <c r="D173">
        <v>100</v>
      </c>
      <c r="E173" s="13">
        <f t="shared" si="34"/>
        <v>10</v>
      </c>
      <c r="F173" s="3">
        <v>4747</v>
      </c>
      <c r="G173" s="4">
        <f t="shared" si="43"/>
        <v>0.45356392126887063</v>
      </c>
      <c r="H173" s="3">
        <v>4747</v>
      </c>
      <c r="I173" s="4">
        <f t="shared" si="44"/>
        <v>0.48513030148185998</v>
      </c>
      <c r="J173" s="3">
        <f t="shared" si="45"/>
        <v>0</v>
      </c>
      <c r="K173" s="4">
        <f t="shared" si="46"/>
        <v>0</v>
      </c>
      <c r="L173" s="13">
        <f t="shared" si="47"/>
        <v>15.15</v>
      </c>
      <c r="M173" s="13">
        <v>0</v>
      </c>
      <c r="N173" s="11">
        <f t="shared" si="48"/>
        <v>25.15</v>
      </c>
      <c r="O173" s="12">
        <f t="shared" si="49"/>
        <v>165.5</v>
      </c>
      <c r="P173" s="12" t="str">
        <f t="shared" si="50"/>
        <v>NO</v>
      </c>
      <c r="Q173" s="17"/>
    </row>
    <row r="174" spans="1:17">
      <c r="A174" t="s">
        <v>704</v>
      </c>
      <c r="B174" s="13">
        <v>0</v>
      </c>
      <c r="C174" s="13">
        <v>7</v>
      </c>
      <c r="D174">
        <v>100</v>
      </c>
      <c r="E174" s="13">
        <f t="shared" si="34"/>
        <v>10</v>
      </c>
      <c r="F174" s="3">
        <v>2525</v>
      </c>
      <c r="G174" s="4">
        <f t="shared" si="43"/>
        <v>0.24125740493025033</v>
      </c>
      <c r="H174" s="3">
        <v>2525</v>
      </c>
      <c r="I174" s="4">
        <f t="shared" si="44"/>
        <v>0.25804803270311699</v>
      </c>
      <c r="J174" s="3">
        <f t="shared" si="45"/>
        <v>0</v>
      </c>
      <c r="K174" s="4">
        <f t="shared" si="46"/>
        <v>0</v>
      </c>
      <c r="L174" s="13">
        <f t="shared" si="47"/>
        <v>8.06</v>
      </c>
      <c r="M174" s="13">
        <v>0</v>
      </c>
      <c r="N174" s="11">
        <f t="shared" si="48"/>
        <v>25.06</v>
      </c>
      <c r="O174" s="12">
        <f t="shared" si="49"/>
        <v>167</v>
      </c>
      <c r="P174" s="12" t="str">
        <f t="shared" si="50"/>
        <v>NO</v>
      </c>
      <c r="Q174" s="17"/>
    </row>
    <row r="175" spans="1:17">
      <c r="A175" t="s">
        <v>705</v>
      </c>
      <c r="B175" s="13">
        <v>0</v>
      </c>
      <c r="C175" s="13">
        <v>0</v>
      </c>
      <c r="D175">
        <v>100</v>
      </c>
      <c r="E175" s="13">
        <f t="shared" si="34"/>
        <v>10</v>
      </c>
      <c r="F175" s="3">
        <v>4606</v>
      </c>
      <c r="G175" s="4">
        <f t="shared" si="43"/>
        <v>0.44009172558761706</v>
      </c>
      <c r="H175" s="3">
        <v>4606</v>
      </c>
      <c r="I175" s="4">
        <f t="shared" si="44"/>
        <v>0.47072049054675524</v>
      </c>
      <c r="J175" s="3">
        <f t="shared" si="45"/>
        <v>0</v>
      </c>
      <c r="K175" s="4">
        <f t="shared" si="46"/>
        <v>0</v>
      </c>
      <c r="L175" s="13">
        <f t="shared" si="47"/>
        <v>14.7</v>
      </c>
      <c r="M175" s="13">
        <v>0</v>
      </c>
      <c r="N175" s="11">
        <f t="shared" si="48"/>
        <v>24.7</v>
      </c>
      <c r="O175" s="12">
        <f t="shared" si="49"/>
        <v>168</v>
      </c>
      <c r="P175" s="12" t="str">
        <f t="shared" si="50"/>
        <v>NO</v>
      </c>
      <c r="Q175" s="17"/>
    </row>
    <row r="176" spans="1:17">
      <c r="A176" t="s">
        <v>580</v>
      </c>
      <c r="B176" s="13">
        <v>0</v>
      </c>
      <c r="C176" s="13">
        <v>0</v>
      </c>
      <c r="D176">
        <v>100</v>
      </c>
      <c r="E176" s="13">
        <f t="shared" si="34"/>
        <v>10</v>
      </c>
      <c r="F176" s="3">
        <v>4596</v>
      </c>
      <c r="G176" s="4">
        <f t="shared" si="43"/>
        <v>0.43913625071660617</v>
      </c>
      <c r="H176" s="3">
        <v>4596</v>
      </c>
      <c r="I176" s="4">
        <f t="shared" si="44"/>
        <v>0.46969851814001023</v>
      </c>
      <c r="J176" s="3">
        <f t="shared" si="45"/>
        <v>0</v>
      </c>
      <c r="K176" s="4">
        <f t="shared" si="46"/>
        <v>0</v>
      </c>
      <c r="L176" s="13">
        <f t="shared" si="47"/>
        <v>14.66</v>
      </c>
      <c r="M176" s="13">
        <v>0</v>
      </c>
      <c r="N176" s="11">
        <f t="shared" si="48"/>
        <v>24.66</v>
      </c>
      <c r="O176" s="12">
        <f t="shared" si="49"/>
        <v>169</v>
      </c>
      <c r="P176" s="12" t="str">
        <f t="shared" si="50"/>
        <v>NO</v>
      </c>
      <c r="Q176" s="17"/>
    </row>
    <row r="177" spans="1:17">
      <c r="A177" t="s">
        <v>706</v>
      </c>
      <c r="B177" s="13">
        <v>0</v>
      </c>
      <c r="C177" s="13">
        <v>0</v>
      </c>
      <c r="D177">
        <v>100</v>
      </c>
      <c r="E177" s="13">
        <f t="shared" si="34"/>
        <v>10</v>
      </c>
      <c r="F177" s="3">
        <v>4439</v>
      </c>
      <c r="G177" s="4">
        <f t="shared" si="43"/>
        <v>0.42413529524173516</v>
      </c>
      <c r="H177" s="3">
        <v>4439</v>
      </c>
      <c r="I177" s="4">
        <f t="shared" si="44"/>
        <v>0.45365355135411345</v>
      </c>
      <c r="J177" s="3">
        <f t="shared" si="45"/>
        <v>0</v>
      </c>
      <c r="K177" s="4">
        <f t="shared" si="46"/>
        <v>0</v>
      </c>
      <c r="L177" s="13">
        <f t="shared" si="47"/>
        <v>14.16</v>
      </c>
      <c r="M177" s="13">
        <v>0</v>
      </c>
      <c r="N177" s="11">
        <f t="shared" si="48"/>
        <v>24.16</v>
      </c>
      <c r="O177" s="12">
        <f t="shared" si="49"/>
        <v>170</v>
      </c>
      <c r="P177" s="12" t="str">
        <f t="shared" si="50"/>
        <v>NO</v>
      </c>
      <c r="Q177" s="17"/>
    </row>
    <row r="178" spans="1:17">
      <c r="A178" t="s">
        <v>707</v>
      </c>
      <c r="B178" s="13">
        <v>0</v>
      </c>
      <c r="C178" s="13">
        <v>0</v>
      </c>
      <c r="D178">
        <v>100</v>
      </c>
      <c r="E178" s="13">
        <f t="shared" si="34"/>
        <v>10</v>
      </c>
      <c r="F178" s="3">
        <v>4201</v>
      </c>
      <c r="G178" s="4">
        <f t="shared" si="43"/>
        <v>0.40139499331167589</v>
      </c>
      <c r="H178" s="3">
        <v>4201</v>
      </c>
      <c r="I178" s="4">
        <f t="shared" si="44"/>
        <v>0.42933060807358203</v>
      </c>
      <c r="J178" s="3">
        <f t="shared" si="45"/>
        <v>0</v>
      </c>
      <c r="K178" s="4">
        <f t="shared" si="46"/>
        <v>0</v>
      </c>
      <c r="L178" s="13">
        <f t="shared" si="47"/>
        <v>13.4</v>
      </c>
      <c r="M178" s="13">
        <v>0</v>
      </c>
      <c r="N178" s="11">
        <f t="shared" si="48"/>
        <v>23.4</v>
      </c>
      <c r="O178" s="12">
        <f t="shared" si="49"/>
        <v>171</v>
      </c>
      <c r="P178" s="12" t="str">
        <f t="shared" si="50"/>
        <v>NO</v>
      </c>
      <c r="Q178" s="17"/>
    </row>
    <row r="179" spans="1:17">
      <c r="A179" t="s">
        <v>408</v>
      </c>
      <c r="B179" s="13">
        <v>0</v>
      </c>
      <c r="C179" s="13">
        <v>0</v>
      </c>
      <c r="D179">
        <v>100</v>
      </c>
      <c r="E179" s="13">
        <f t="shared" si="34"/>
        <v>10</v>
      </c>
      <c r="F179" s="3">
        <v>4198</v>
      </c>
      <c r="G179" s="4">
        <f t="shared" si="43"/>
        <v>0.40110835085037261</v>
      </c>
      <c r="H179" s="3">
        <v>4198</v>
      </c>
      <c r="I179" s="4">
        <f t="shared" si="44"/>
        <v>0.42902401635155851</v>
      </c>
      <c r="J179" s="3">
        <f t="shared" si="45"/>
        <v>0</v>
      </c>
      <c r="K179" s="4">
        <f t="shared" si="46"/>
        <v>0</v>
      </c>
      <c r="L179" s="13">
        <f t="shared" si="47"/>
        <v>13.39</v>
      </c>
      <c r="M179" s="13">
        <v>0</v>
      </c>
      <c r="N179" s="11">
        <f t="shared" si="48"/>
        <v>23.39</v>
      </c>
      <c r="O179" s="12">
        <f t="shared" si="49"/>
        <v>172</v>
      </c>
      <c r="P179" s="12" t="str">
        <f t="shared" si="50"/>
        <v>NO</v>
      </c>
      <c r="Q179" s="17"/>
    </row>
    <row r="180" spans="1:17">
      <c r="A180" t="s">
        <v>581</v>
      </c>
      <c r="B180" s="13">
        <v>0</v>
      </c>
      <c r="C180" s="13">
        <v>0</v>
      </c>
      <c r="D180">
        <v>100</v>
      </c>
      <c r="E180" s="13">
        <f t="shared" si="34"/>
        <v>10</v>
      </c>
      <c r="F180" s="3">
        <v>4166</v>
      </c>
      <c r="G180" s="4">
        <f t="shared" si="43"/>
        <v>0.39805083126313778</v>
      </c>
      <c r="H180" s="3">
        <v>4166</v>
      </c>
      <c r="I180" s="4">
        <f t="shared" si="44"/>
        <v>0.42575370464997447</v>
      </c>
      <c r="J180" s="3">
        <f t="shared" si="45"/>
        <v>0</v>
      </c>
      <c r="K180" s="4">
        <f t="shared" si="46"/>
        <v>0</v>
      </c>
      <c r="L180" s="13">
        <f t="shared" si="47"/>
        <v>13.29</v>
      </c>
      <c r="M180" s="13">
        <v>0</v>
      </c>
      <c r="N180" s="11">
        <f t="shared" si="48"/>
        <v>23.29</v>
      </c>
      <c r="O180" s="12">
        <f t="shared" si="49"/>
        <v>173</v>
      </c>
      <c r="P180" s="12" t="str">
        <f t="shared" si="50"/>
        <v>NO</v>
      </c>
      <c r="Q180" s="17"/>
    </row>
    <row r="181" spans="1:17">
      <c r="A181" t="s">
        <v>582</v>
      </c>
      <c r="B181" s="13">
        <v>0</v>
      </c>
      <c r="C181" s="13">
        <v>0</v>
      </c>
      <c r="D181">
        <v>100</v>
      </c>
      <c r="E181" s="13">
        <f t="shared" si="34"/>
        <v>10</v>
      </c>
      <c r="F181" s="3">
        <v>4141</v>
      </c>
      <c r="G181" s="4">
        <f t="shared" si="43"/>
        <v>0.39566214408561057</v>
      </c>
      <c r="H181" s="3">
        <v>4141</v>
      </c>
      <c r="I181" s="4">
        <f t="shared" si="44"/>
        <v>0.42319877363311192</v>
      </c>
      <c r="J181" s="3">
        <f t="shared" si="45"/>
        <v>0</v>
      </c>
      <c r="K181" s="4">
        <f t="shared" si="46"/>
        <v>0</v>
      </c>
      <c r="L181" s="13">
        <f t="shared" si="47"/>
        <v>13.21</v>
      </c>
      <c r="M181" s="13">
        <v>0</v>
      </c>
      <c r="N181" s="11">
        <f t="shared" si="48"/>
        <v>23.21</v>
      </c>
      <c r="O181" s="12">
        <f t="shared" si="49"/>
        <v>174</v>
      </c>
      <c r="P181" s="12" t="str">
        <f t="shared" si="50"/>
        <v>NO</v>
      </c>
      <c r="Q181" s="17"/>
    </row>
    <row r="182" spans="1:17">
      <c r="A182" t="s">
        <v>583</v>
      </c>
      <c r="B182" s="13">
        <v>0</v>
      </c>
      <c r="C182" s="13">
        <v>0</v>
      </c>
      <c r="D182">
        <v>100</v>
      </c>
      <c r="E182" s="13">
        <f t="shared" si="34"/>
        <v>10</v>
      </c>
      <c r="F182" s="3">
        <v>4124</v>
      </c>
      <c r="G182" s="4">
        <f t="shared" si="43"/>
        <v>0.39403783680489202</v>
      </c>
      <c r="H182" s="3">
        <v>4124</v>
      </c>
      <c r="I182" s="4">
        <f t="shared" si="44"/>
        <v>0.42146142054164537</v>
      </c>
      <c r="J182" s="3">
        <f t="shared" si="45"/>
        <v>0</v>
      </c>
      <c r="K182" s="4">
        <f t="shared" si="46"/>
        <v>0</v>
      </c>
      <c r="L182" s="13">
        <f t="shared" si="47"/>
        <v>13.16</v>
      </c>
      <c r="M182" s="13">
        <v>0</v>
      </c>
      <c r="N182" s="11">
        <f t="shared" si="48"/>
        <v>23.16</v>
      </c>
      <c r="O182" s="12">
        <f t="shared" si="49"/>
        <v>175</v>
      </c>
      <c r="P182" s="12" t="str">
        <f t="shared" si="50"/>
        <v>NO</v>
      </c>
      <c r="Q182" s="17"/>
    </row>
    <row r="183" spans="1:17">
      <c r="A183" t="s">
        <v>584</v>
      </c>
      <c r="B183" s="13">
        <v>0</v>
      </c>
      <c r="C183" s="13">
        <v>0</v>
      </c>
      <c r="D183">
        <v>100</v>
      </c>
      <c r="E183" s="13">
        <f t="shared" si="34"/>
        <v>10</v>
      </c>
      <c r="F183" s="3">
        <v>4117</v>
      </c>
      <c r="G183" s="4">
        <f t="shared" si="43"/>
        <v>0.39336900439518441</v>
      </c>
      <c r="H183" s="3">
        <v>4117</v>
      </c>
      <c r="I183" s="4">
        <f t="shared" si="44"/>
        <v>0.42074603985692388</v>
      </c>
      <c r="J183" s="3">
        <f t="shared" si="45"/>
        <v>0</v>
      </c>
      <c r="K183" s="4">
        <f t="shared" si="46"/>
        <v>0</v>
      </c>
      <c r="L183" s="13">
        <f t="shared" si="47"/>
        <v>13.14</v>
      </c>
      <c r="M183" s="13">
        <v>0</v>
      </c>
      <c r="N183" s="11">
        <f t="shared" si="48"/>
        <v>23.14</v>
      </c>
      <c r="O183" s="12">
        <f t="shared" si="49"/>
        <v>176</v>
      </c>
      <c r="P183" s="12" t="str">
        <f t="shared" si="50"/>
        <v>NO</v>
      </c>
      <c r="Q183" s="17"/>
    </row>
    <row r="184" spans="1:17">
      <c r="A184" t="s">
        <v>589</v>
      </c>
      <c r="B184" s="13">
        <v>0</v>
      </c>
      <c r="C184" s="13">
        <v>0</v>
      </c>
      <c r="D184">
        <v>100</v>
      </c>
      <c r="E184" s="13">
        <f t="shared" si="34"/>
        <v>10</v>
      </c>
      <c r="F184" s="3">
        <v>3976</v>
      </c>
      <c r="G184" s="4">
        <f t="shared" si="43"/>
        <v>0.37989680871393083</v>
      </c>
      <c r="H184" s="3">
        <v>3976</v>
      </c>
      <c r="I184" s="4">
        <f t="shared" si="44"/>
        <v>0.40633622892181909</v>
      </c>
      <c r="J184" s="3">
        <f t="shared" si="45"/>
        <v>0</v>
      </c>
      <c r="K184" s="4">
        <f t="shared" si="46"/>
        <v>0</v>
      </c>
      <c r="L184" s="13">
        <f t="shared" si="47"/>
        <v>12.69</v>
      </c>
      <c r="M184" s="13">
        <v>0</v>
      </c>
      <c r="N184" s="11">
        <f t="shared" si="48"/>
        <v>22.69</v>
      </c>
      <c r="O184" s="12">
        <f t="shared" si="49"/>
        <v>177</v>
      </c>
      <c r="P184" s="12" t="str">
        <f t="shared" si="50"/>
        <v>NO</v>
      </c>
      <c r="Q184" s="17"/>
    </row>
    <row r="185" spans="1:17">
      <c r="A185" t="s">
        <v>708</v>
      </c>
      <c r="B185" s="13">
        <v>0</v>
      </c>
      <c r="C185" s="13">
        <v>0</v>
      </c>
      <c r="D185">
        <v>100</v>
      </c>
      <c r="E185" s="13">
        <f t="shared" si="34"/>
        <v>10</v>
      </c>
      <c r="F185" s="3">
        <v>4017</v>
      </c>
      <c r="G185" s="4">
        <f t="shared" si="43"/>
        <v>0.38381425568507549</v>
      </c>
      <c r="H185" s="3">
        <v>2952</v>
      </c>
      <c r="I185" s="4">
        <f t="shared" si="44"/>
        <v>0.30168625447112929</v>
      </c>
      <c r="J185" s="3">
        <f t="shared" si="45"/>
        <v>1065</v>
      </c>
      <c r="K185" s="4">
        <f t="shared" si="46"/>
        <v>0.18317853457172342</v>
      </c>
      <c r="L185" s="13">
        <f t="shared" si="47"/>
        <v>12.1</v>
      </c>
      <c r="M185" s="13">
        <v>0</v>
      </c>
      <c r="N185" s="11">
        <f t="shared" si="48"/>
        <v>22.1</v>
      </c>
      <c r="O185" s="12">
        <f t="shared" si="49"/>
        <v>178</v>
      </c>
      <c r="P185" s="12" t="str">
        <f t="shared" si="50"/>
        <v>NO</v>
      </c>
      <c r="Q185" s="17"/>
    </row>
    <row r="186" spans="1:17">
      <c r="A186" t="s">
        <v>709</v>
      </c>
      <c r="B186" s="13">
        <v>0</v>
      </c>
      <c r="C186" s="13">
        <v>0</v>
      </c>
      <c r="D186">
        <v>100</v>
      </c>
      <c r="E186" s="13">
        <f t="shared" si="34"/>
        <v>10</v>
      </c>
      <c r="F186" s="3">
        <v>3773</v>
      </c>
      <c r="G186" s="4">
        <f t="shared" si="43"/>
        <v>0.36050066883240972</v>
      </c>
      <c r="H186" s="3">
        <v>3773</v>
      </c>
      <c r="I186" s="4">
        <f t="shared" si="44"/>
        <v>0.38559018906489523</v>
      </c>
      <c r="J186" s="3">
        <f t="shared" si="45"/>
        <v>0</v>
      </c>
      <c r="K186" s="4">
        <f t="shared" si="46"/>
        <v>0</v>
      </c>
      <c r="L186" s="13">
        <f t="shared" si="47"/>
        <v>12.04</v>
      </c>
      <c r="M186" s="13">
        <v>0</v>
      </c>
      <c r="N186" s="11">
        <f t="shared" si="48"/>
        <v>22.04</v>
      </c>
      <c r="O186" s="12">
        <f t="shared" si="49"/>
        <v>179</v>
      </c>
      <c r="P186" s="12" t="str">
        <f t="shared" si="50"/>
        <v>NO</v>
      </c>
      <c r="Q186" s="17"/>
    </row>
    <row r="187" spans="1:17">
      <c r="A187" t="s">
        <v>710</v>
      </c>
      <c r="B187" s="13">
        <v>0</v>
      </c>
      <c r="C187" s="13">
        <v>4.5</v>
      </c>
      <c r="D187">
        <v>100</v>
      </c>
      <c r="E187" s="13">
        <f t="shared" si="34"/>
        <v>10</v>
      </c>
      <c r="F187" s="3">
        <v>2217</v>
      </c>
      <c r="G187" s="4">
        <f t="shared" si="43"/>
        <v>0.21182877890311486</v>
      </c>
      <c r="H187" s="3">
        <v>2217</v>
      </c>
      <c r="I187" s="4">
        <f t="shared" si="44"/>
        <v>0.22657128257537046</v>
      </c>
      <c r="J187" s="3">
        <f t="shared" si="45"/>
        <v>0</v>
      </c>
      <c r="K187" s="4">
        <f t="shared" si="46"/>
        <v>0</v>
      </c>
      <c r="L187" s="13">
        <f t="shared" si="47"/>
        <v>7.07</v>
      </c>
      <c r="M187" s="13">
        <v>0</v>
      </c>
      <c r="N187" s="11">
        <f t="shared" si="48"/>
        <v>21.57</v>
      </c>
      <c r="O187" s="12">
        <f t="shared" si="49"/>
        <v>180</v>
      </c>
      <c r="P187" s="12" t="str">
        <f t="shared" si="50"/>
        <v>NO</v>
      </c>
      <c r="Q187" s="17"/>
    </row>
    <row r="188" spans="1:17">
      <c r="A188" t="s">
        <v>639</v>
      </c>
      <c r="B188" s="13">
        <v>0</v>
      </c>
      <c r="C188" s="13">
        <v>0</v>
      </c>
      <c r="D188">
        <v>100</v>
      </c>
      <c r="E188" s="13">
        <f t="shared" si="34"/>
        <v>10</v>
      </c>
      <c r="F188" s="3">
        <v>3529</v>
      </c>
      <c r="G188" s="4">
        <f t="shared" si="43"/>
        <v>0.33718708197974395</v>
      </c>
      <c r="H188" s="3">
        <v>3529</v>
      </c>
      <c r="I188" s="4">
        <f t="shared" si="44"/>
        <v>0.36065406234031683</v>
      </c>
      <c r="J188" s="3">
        <f t="shared" si="45"/>
        <v>0</v>
      </c>
      <c r="K188" s="4">
        <f t="shared" si="46"/>
        <v>0</v>
      </c>
      <c r="L188" s="13">
        <f t="shared" si="47"/>
        <v>11.26</v>
      </c>
      <c r="M188" s="13">
        <v>0</v>
      </c>
      <c r="N188" s="11">
        <f t="shared" si="48"/>
        <v>21.26</v>
      </c>
      <c r="O188" s="12">
        <f t="shared" si="49"/>
        <v>181</v>
      </c>
      <c r="P188" s="12" t="str">
        <f t="shared" si="50"/>
        <v>NO</v>
      </c>
      <c r="Q188" s="17"/>
    </row>
    <row r="189" spans="1:17">
      <c r="A189" t="s">
        <v>711</v>
      </c>
      <c r="B189" s="13">
        <v>0</v>
      </c>
      <c r="C189" s="13">
        <v>0</v>
      </c>
      <c r="D189">
        <v>100</v>
      </c>
      <c r="E189" s="13">
        <f t="shared" si="34"/>
        <v>10</v>
      </c>
      <c r="F189" s="3">
        <v>3438</v>
      </c>
      <c r="G189" s="4">
        <f t="shared" si="43"/>
        <v>0.32849226065354481</v>
      </c>
      <c r="H189" s="3">
        <v>3438</v>
      </c>
      <c r="I189" s="4">
        <f t="shared" si="44"/>
        <v>0.35135411343893713</v>
      </c>
      <c r="J189" s="3">
        <f t="shared" si="45"/>
        <v>0</v>
      </c>
      <c r="K189" s="4">
        <f t="shared" si="46"/>
        <v>0</v>
      </c>
      <c r="L189" s="13">
        <f t="shared" si="47"/>
        <v>10.97</v>
      </c>
      <c r="M189" s="13">
        <v>0</v>
      </c>
      <c r="N189" s="11">
        <f t="shared" si="48"/>
        <v>20.97</v>
      </c>
      <c r="O189" s="12">
        <f t="shared" si="49"/>
        <v>182</v>
      </c>
      <c r="P189" s="12" t="str">
        <f t="shared" si="50"/>
        <v>NO</v>
      </c>
      <c r="Q189" s="17"/>
    </row>
    <row r="190" spans="1:17">
      <c r="A190" t="s">
        <v>640</v>
      </c>
      <c r="B190" s="13">
        <v>0</v>
      </c>
      <c r="C190" s="13">
        <v>0</v>
      </c>
      <c r="D190">
        <v>100</v>
      </c>
      <c r="E190" s="13">
        <f t="shared" si="34"/>
        <v>10</v>
      </c>
      <c r="F190" s="3">
        <v>3374</v>
      </c>
      <c r="G190" s="4">
        <f t="shared" si="43"/>
        <v>0.3223772214790751</v>
      </c>
      <c r="H190" s="3">
        <v>3374</v>
      </c>
      <c r="I190" s="4">
        <f t="shared" si="44"/>
        <v>0.34481349003576905</v>
      </c>
      <c r="J190" s="3">
        <f t="shared" si="45"/>
        <v>0</v>
      </c>
      <c r="K190" s="4">
        <f t="shared" si="46"/>
        <v>0</v>
      </c>
      <c r="L190" s="13">
        <f t="shared" si="47"/>
        <v>10.76</v>
      </c>
      <c r="M190" s="13">
        <v>0</v>
      </c>
      <c r="N190" s="11">
        <f t="shared" si="48"/>
        <v>20.76</v>
      </c>
      <c r="O190" s="12">
        <f t="shared" si="49"/>
        <v>183</v>
      </c>
      <c r="P190" s="12" t="str">
        <f t="shared" si="50"/>
        <v>NO</v>
      </c>
      <c r="Q190" s="17"/>
    </row>
    <row r="191" spans="1:17">
      <c r="A191" t="s">
        <v>462</v>
      </c>
      <c r="B191" s="13">
        <v>0</v>
      </c>
      <c r="C191" s="13">
        <v>0</v>
      </c>
      <c r="D191">
        <v>100</v>
      </c>
      <c r="E191" s="13">
        <f t="shared" si="34"/>
        <v>10</v>
      </c>
      <c r="F191" s="3">
        <v>3263</v>
      </c>
      <c r="G191" s="4">
        <f t="shared" si="43"/>
        <v>0.31177145041085419</v>
      </c>
      <c r="H191" s="3">
        <v>3263</v>
      </c>
      <c r="I191" s="4">
        <f t="shared" si="44"/>
        <v>0.33346959632089934</v>
      </c>
      <c r="J191" s="3">
        <f t="shared" si="45"/>
        <v>0</v>
      </c>
      <c r="K191" s="4">
        <f t="shared" si="46"/>
        <v>0</v>
      </c>
      <c r="L191" s="13">
        <f t="shared" si="47"/>
        <v>10.41</v>
      </c>
      <c r="M191" s="13">
        <v>0</v>
      </c>
      <c r="N191" s="11">
        <f t="shared" si="48"/>
        <v>20.41</v>
      </c>
      <c r="O191" s="12">
        <f t="shared" si="49"/>
        <v>184</v>
      </c>
      <c r="P191" s="12" t="str">
        <f t="shared" si="50"/>
        <v>NO</v>
      </c>
      <c r="Q191" s="17"/>
    </row>
    <row r="192" spans="1:17">
      <c r="A192" t="s">
        <v>591</v>
      </c>
      <c r="B192" s="13">
        <v>0</v>
      </c>
      <c r="C192" s="13">
        <v>0</v>
      </c>
      <c r="D192">
        <v>100</v>
      </c>
      <c r="E192" s="13">
        <f t="shared" si="34"/>
        <v>10</v>
      </c>
      <c r="F192" s="3">
        <v>2738</v>
      </c>
      <c r="G192" s="4">
        <f t="shared" si="43"/>
        <v>0.26160901968278233</v>
      </c>
      <c r="H192" s="3">
        <v>2738</v>
      </c>
      <c r="I192" s="4">
        <f t="shared" si="44"/>
        <v>0.27981604496678592</v>
      </c>
      <c r="J192" s="3">
        <f t="shared" si="45"/>
        <v>0</v>
      </c>
      <c r="K192" s="4">
        <f t="shared" si="46"/>
        <v>0</v>
      </c>
      <c r="L192" s="13">
        <f t="shared" si="47"/>
        <v>8.74</v>
      </c>
      <c r="M192" s="13">
        <v>0</v>
      </c>
      <c r="N192" s="11">
        <f t="shared" si="48"/>
        <v>18.739999999999998</v>
      </c>
      <c r="O192" s="12">
        <f t="shared" si="49"/>
        <v>185</v>
      </c>
      <c r="P192" s="12" t="str">
        <f t="shared" si="50"/>
        <v>NO</v>
      </c>
      <c r="Q192" s="17"/>
    </row>
    <row r="193" spans="1:17">
      <c r="A193" t="s">
        <v>471</v>
      </c>
      <c r="B193" s="13">
        <v>0</v>
      </c>
      <c r="C193" s="13">
        <v>0</v>
      </c>
      <c r="D193">
        <v>100</v>
      </c>
      <c r="E193" s="13">
        <f t="shared" si="34"/>
        <v>10</v>
      </c>
      <c r="F193" s="3">
        <v>2714</v>
      </c>
      <c r="G193" s="4">
        <f t="shared" si="43"/>
        <v>0.25931587999235622</v>
      </c>
      <c r="H193" s="3">
        <v>2714</v>
      </c>
      <c r="I193" s="4">
        <f t="shared" si="44"/>
        <v>0.27736331119059787</v>
      </c>
      <c r="J193" s="3">
        <f t="shared" si="45"/>
        <v>0</v>
      </c>
      <c r="K193" s="4">
        <f t="shared" si="46"/>
        <v>0</v>
      </c>
      <c r="L193" s="13">
        <f t="shared" si="47"/>
        <v>8.66</v>
      </c>
      <c r="M193" s="13">
        <v>0</v>
      </c>
      <c r="N193" s="11">
        <f t="shared" si="48"/>
        <v>18.66</v>
      </c>
      <c r="O193" s="12">
        <f t="shared" si="49"/>
        <v>186</v>
      </c>
      <c r="P193" s="12" t="str">
        <f t="shared" si="50"/>
        <v>NO</v>
      </c>
      <c r="Q193" s="17"/>
    </row>
    <row r="194" spans="1:17">
      <c r="A194" t="s">
        <v>712</v>
      </c>
      <c r="B194" s="13">
        <v>0</v>
      </c>
      <c r="C194" s="13">
        <v>0</v>
      </c>
      <c r="D194">
        <v>100</v>
      </c>
      <c r="E194" s="13">
        <f t="shared" si="34"/>
        <v>10</v>
      </c>
      <c r="F194" s="3">
        <v>2575</v>
      </c>
      <c r="G194" s="4">
        <f t="shared" si="43"/>
        <v>0.24603477928530479</v>
      </c>
      <c r="H194" s="3">
        <v>2575</v>
      </c>
      <c r="I194" s="4">
        <f t="shared" si="44"/>
        <v>0.26315789473684209</v>
      </c>
      <c r="J194" s="3">
        <f t="shared" si="45"/>
        <v>0</v>
      </c>
      <c r="K194" s="4">
        <f t="shared" si="46"/>
        <v>0</v>
      </c>
      <c r="L194" s="13">
        <f t="shared" si="47"/>
        <v>8.2200000000000006</v>
      </c>
      <c r="M194" s="13">
        <v>0</v>
      </c>
      <c r="N194" s="11">
        <f t="shared" si="48"/>
        <v>18.22</v>
      </c>
      <c r="O194" s="12">
        <f t="shared" si="49"/>
        <v>187</v>
      </c>
      <c r="P194" s="12" t="str">
        <f t="shared" si="50"/>
        <v>NO</v>
      </c>
      <c r="Q194" s="17"/>
    </row>
    <row r="195" spans="1:17">
      <c r="A195" t="s">
        <v>713</v>
      </c>
      <c r="B195" s="13">
        <v>0</v>
      </c>
      <c r="C195" s="13">
        <v>0</v>
      </c>
      <c r="D195">
        <v>100</v>
      </c>
      <c r="E195" s="13">
        <f t="shared" si="34"/>
        <v>10</v>
      </c>
      <c r="F195" s="3">
        <v>2525</v>
      </c>
      <c r="G195" s="4">
        <f t="shared" si="43"/>
        <v>0.24125740493025033</v>
      </c>
      <c r="H195" s="3">
        <v>2525</v>
      </c>
      <c r="I195" s="4">
        <f t="shared" si="44"/>
        <v>0.25804803270311699</v>
      </c>
      <c r="J195" s="3">
        <f t="shared" si="45"/>
        <v>0</v>
      </c>
      <c r="K195" s="4">
        <f t="shared" si="46"/>
        <v>0</v>
      </c>
      <c r="L195" s="13">
        <f t="shared" si="47"/>
        <v>8.06</v>
      </c>
      <c r="M195" s="13">
        <v>0</v>
      </c>
      <c r="N195" s="11">
        <f t="shared" si="48"/>
        <v>18.059999999999999</v>
      </c>
      <c r="O195" s="12">
        <f t="shared" si="49"/>
        <v>188</v>
      </c>
      <c r="P195" s="12" t="str">
        <f t="shared" si="50"/>
        <v>NO</v>
      </c>
      <c r="Q195" s="17"/>
    </row>
    <row r="196" spans="1:17">
      <c r="A196" t="s">
        <v>641</v>
      </c>
      <c r="B196" s="13">
        <v>0</v>
      </c>
      <c r="C196" s="13">
        <v>0</v>
      </c>
      <c r="D196">
        <v>100</v>
      </c>
      <c r="E196" s="13">
        <f t="shared" si="34"/>
        <v>10</v>
      </c>
      <c r="F196" s="3">
        <v>2513</v>
      </c>
      <c r="G196" s="4">
        <f t="shared" si="43"/>
        <v>0.24011083508503725</v>
      </c>
      <c r="H196" s="3">
        <v>2513</v>
      </c>
      <c r="I196" s="4">
        <f t="shared" si="44"/>
        <v>0.25682166581502297</v>
      </c>
      <c r="J196" s="3">
        <f t="shared" si="45"/>
        <v>0</v>
      </c>
      <c r="K196" s="4">
        <f t="shared" si="46"/>
        <v>0</v>
      </c>
      <c r="L196" s="13">
        <f t="shared" si="47"/>
        <v>8.02</v>
      </c>
      <c r="M196" s="13">
        <v>0</v>
      </c>
      <c r="N196" s="11">
        <f t="shared" si="48"/>
        <v>18.02</v>
      </c>
      <c r="O196" s="12">
        <f t="shared" si="49"/>
        <v>189</v>
      </c>
      <c r="P196" s="12" t="str">
        <f t="shared" si="50"/>
        <v>NO</v>
      </c>
      <c r="Q196" s="17"/>
    </row>
    <row r="197" spans="1:17">
      <c r="B197" s="14"/>
      <c r="C197" s="14"/>
      <c r="E197" s="14"/>
      <c r="L197" s="14"/>
      <c r="M197" s="14"/>
    </row>
    <row r="198" spans="1:17">
      <c r="B198" s="14"/>
      <c r="C198" s="14"/>
      <c r="E198" s="14"/>
      <c r="L198" s="14"/>
      <c r="M198" s="14"/>
    </row>
    <row r="199" spans="1:17">
      <c r="B199" s="14"/>
      <c r="C199" s="14"/>
      <c r="E199" s="14"/>
      <c r="L199" s="14"/>
      <c r="M199" s="14"/>
    </row>
    <row r="200" spans="1:17">
      <c r="B200" s="14"/>
      <c r="C200" s="14"/>
      <c r="E200" s="14"/>
      <c r="L200" s="14"/>
      <c r="M200" s="14"/>
    </row>
    <row r="201" spans="1:17">
      <c r="B201" s="14"/>
      <c r="C201" s="14"/>
      <c r="E201" s="14"/>
      <c r="L201" s="14"/>
      <c r="M201" s="14"/>
    </row>
    <row r="202" spans="1:17">
      <c r="B202" s="14"/>
      <c r="C202" s="14"/>
      <c r="E202" s="14"/>
      <c r="L202" s="14"/>
      <c r="M202" s="14"/>
    </row>
    <row r="203" spans="1:17">
      <c r="B203" s="14"/>
      <c r="C203" s="14"/>
      <c r="E203" s="14"/>
      <c r="L203" s="14"/>
      <c r="M203" s="14"/>
    </row>
    <row r="204" spans="1:17">
      <c r="B204" s="14"/>
      <c r="C204" s="14"/>
      <c r="E204" s="14"/>
      <c r="L204" s="14"/>
      <c r="M204" s="14"/>
    </row>
    <row r="205" spans="1:17">
      <c r="B205" s="14"/>
      <c r="C205" s="14"/>
      <c r="E205" s="14"/>
      <c r="L205" s="14"/>
      <c r="M205" s="14"/>
    </row>
    <row r="206" spans="1:17">
      <c r="B206" s="14"/>
      <c r="C206" s="14"/>
      <c r="E206" s="14"/>
      <c r="L206" s="14"/>
      <c r="M206" s="14"/>
    </row>
    <row r="207" spans="1:17">
      <c r="B207" s="14"/>
      <c r="C207" s="14"/>
      <c r="E207" s="14"/>
      <c r="L207" s="14"/>
      <c r="M207" s="14"/>
    </row>
    <row r="208" spans="1:17">
      <c r="B208" s="14"/>
      <c r="C208" s="14"/>
      <c r="E208" s="14"/>
      <c r="L208" s="14"/>
      <c r="M208" s="14"/>
    </row>
    <row r="209" spans="2:13">
      <c r="B209" s="14"/>
      <c r="C209" s="14"/>
      <c r="E209" s="14"/>
      <c r="L209" s="14"/>
      <c r="M209" s="14"/>
    </row>
    <row r="210" spans="2:13">
      <c r="B210" s="14"/>
      <c r="C210" s="14"/>
      <c r="E210" s="14"/>
      <c r="L210" s="14"/>
      <c r="M210" s="14"/>
    </row>
    <row r="211" spans="2:13">
      <c r="B211" s="14"/>
      <c r="C211" s="14"/>
      <c r="E211" s="14"/>
      <c r="L211" s="14"/>
      <c r="M211" s="14"/>
    </row>
    <row r="212" spans="2:13">
      <c r="B212" s="14"/>
      <c r="C212" s="14"/>
      <c r="E212" s="14"/>
      <c r="L212" s="14"/>
      <c r="M212" s="14"/>
    </row>
    <row r="213" spans="2:13">
      <c r="B213" s="14"/>
      <c r="C213" s="14"/>
      <c r="E213" s="14"/>
      <c r="L213" s="14"/>
      <c r="M213" s="14"/>
    </row>
    <row r="214" spans="2:13">
      <c r="B214" s="14"/>
      <c r="C214" s="14"/>
      <c r="E214" s="14"/>
      <c r="L214" s="14"/>
      <c r="M214" s="14"/>
    </row>
    <row r="215" spans="2:13">
      <c r="B215" s="14"/>
      <c r="C215" s="14"/>
      <c r="E215" s="14"/>
      <c r="L215" s="14"/>
      <c r="M215" s="14"/>
    </row>
    <row r="216" spans="2:13">
      <c r="B216" s="14"/>
      <c r="C216" s="14"/>
      <c r="E216" s="14"/>
      <c r="L216" s="14"/>
      <c r="M216" s="14"/>
    </row>
    <row r="217" spans="2:13">
      <c r="B217" s="14"/>
      <c r="C217" s="14"/>
      <c r="E217" s="14"/>
      <c r="L217" s="14"/>
      <c r="M217" s="14"/>
    </row>
    <row r="218" spans="2:13">
      <c r="B218" s="14"/>
      <c r="C218" s="14"/>
      <c r="E218" s="14"/>
      <c r="L218" s="14"/>
      <c r="M218" s="14"/>
    </row>
    <row r="219" spans="2:13">
      <c r="B219" s="14"/>
      <c r="C219" s="14"/>
      <c r="E219" s="14"/>
      <c r="L219" s="14"/>
      <c r="M219" s="14"/>
    </row>
    <row r="220" spans="2:13">
      <c r="B220" s="14"/>
      <c r="C220" s="14"/>
      <c r="E220" s="14"/>
      <c r="L220" s="14"/>
      <c r="M220" s="14"/>
    </row>
    <row r="221" spans="2:13">
      <c r="B221" s="14"/>
      <c r="C221" s="14"/>
      <c r="E221" s="14"/>
      <c r="L221" s="14"/>
      <c r="M221" s="14"/>
    </row>
    <row r="222" spans="2:13">
      <c r="B222" s="14"/>
      <c r="C222" s="14"/>
      <c r="E222" s="14"/>
      <c r="L222" s="14"/>
      <c r="M222" s="14"/>
    </row>
    <row r="223" spans="2:13">
      <c r="B223" s="14"/>
      <c r="C223" s="14"/>
      <c r="E223" s="14"/>
      <c r="L223" s="14"/>
      <c r="M223" s="14"/>
    </row>
    <row r="224" spans="2:13">
      <c r="B224" s="14"/>
      <c r="C224" s="14"/>
      <c r="E224" s="14"/>
      <c r="L224" s="14"/>
      <c r="M224" s="14"/>
    </row>
    <row r="225" spans="2:13">
      <c r="B225" s="14"/>
      <c r="C225" s="14"/>
      <c r="E225" s="14"/>
      <c r="L225" s="14"/>
      <c r="M225" s="14"/>
    </row>
    <row r="226" spans="2:13">
      <c r="B226" s="14"/>
      <c r="C226" s="14"/>
      <c r="E226" s="14"/>
      <c r="L226" s="14"/>
      <c r="M226" s="14"/>
    </row>
    <row r="227" spans="2:13">
      <c r="B227" s="14"/>
      <c r="C227" s="14"/>
      <c r="E227" s="14"/>
      <c r="L227" s="14"/>
      <c r="M227" s="14"/>
    </row>
    <row r="228" spans="2:13">
      <c r="B228" s="14"/>
      <c r="C228" s="14"/>
      <c r="E228" s="14"/>
      <c r="L228" s="14"/>
      <c r="M228" s="14"/>
    </row>
    <row r="229" spans="2:13">
      <c r="B229" s="14"/>
      <c r="C229" s="14"/>
      <c r="E229" s="14"/>
      <c r="L229" s="14"/>
      <c r="M229" s="14"/>
    </row>
    <row r="230" spans="2:13">
      <c r="B230" s="14"/>
      <c r="C230" s="14"/>
      <c r="E230" s="14"/>
      <c r="L230" s="14"/>
      <c r="M230" s="14"/>
    </row>
    <row r="231" spans="2:13">
      <c r="B231" s="14"/>
      <c r="C231" s="14"/>
      <c r="E231" s="14"/>
      <c r="L231" s="14"/>
      <c r="M231" s="14"/>
    </row>
    <row r="232" spans="2:13">
      <c r="B232" s="14"/>
      <c r="C232" s="14"/>
      <c r="E232" s="14"/>
      <c r="L232" s="14"/>
      <c r="M232" s="14"/>
    </row>
    <row r="233" spans="2:13">
      <c r="B233" s="14"/>
      <c r="C233" s="14"/>
      <c r="E233" s="14"/>
      <c r="L233" s="14"/>
      <c r="M233" s="14"/>
    </row>
    <row r="234" spans="2:13">
      <c r="B234" s="14"/>
      <c r="C234" s="14"/>
      <c r="E234" s="14"/>
      <c r="L234" s="14"/>
      <c r="M234" s="14"/>
    </row>
    <row r="235" spans="2:13">
      <c r="B235" s="14"/>
      <c r="C235" s="14"/>
      <c r="E235" s="14"/>
      <c r="L235" s="14"/>
      <c r="M235" s="14"/>
    </row>
    <row r="236" spans="2:13">
      <c r="B236" s="14"/>
      <c r="C236" s="14"/>
      <c r="E236" s="14"/>
      <c r="L236" s="14"/>
      <c r="M236" s="14"/>
    </row>
    <row r="237" spans="2:13">
      <c r="B237" s="14"/>
      <c r="C237" s="14"/>
      <c r="E237" s="14"/>
      <c r="L237" s="14"/>
      <c r="M237" s="14"/>
    </row>
    <row r="238" spans="2:13">
      <c r="B238" s="14"/>
      <c r="C238" s="14"/>
      <c r="E238" s="14"/>
      <c r="L238" s="14"/>
      <c r="M238" s="14"/>
    </row>
    <row r="239" spans="2:13">
      <c r="B239" s="14"/>
      <c r="C239" s="14"/>
      <c r="E239" s="14"/>
      <c r="L239" s="14"/>
      <c r="M239" s="14"/>
    </row>
    <row r="240" spans="2:13">
      <c r="B240" s="14"/>
      <c r="C240" s="14"/>
      <c r="E240" s="14"/>
      <c r="L240" s="14"/>
      <c r="M240" s="14"/>
    </row>
    <row r="241" spans="2:13">
      <c r="B241" s="14"/>
      <c r="C241" s="14"/>
      <c r="E241" s="14"/>
      <c r="L241" s="14"/>
      <c r="M241" s="14"/>
    </row>
    <row r="242" spans="2:13">
      <c r="B242" s="14"/>
      <c r="C242" s="14"/>
      <c r="E242" s="14"/>
      <c r="L242" s="14"/>
      <c r="M242" s="14"/>
    </row>
    <row r="243" spans="2:13">
      <c r="B243" s="14"/>
      <c r="C243" s="14"/>
      <c r="E243" s="14"/>
      <c r="L243" s="14"/>
      <c r="M243" s="14"/>
    </row>
    <row r="244" spans="2:13">
      <c r="B244" s="14"/>
      <c r="C244" s="14"/>
      <c r="E244" s="14"/>
      <c r="L244" s="14"/>
      <c r="M244" s="14"/>
    </row>
    <row r="245" spans="2:13">
      <c r="B245" s="14"/>
      <c r="C245" s="14"/>
      <c r="E245" s="14"/>
      <c r="L245" s="14"/>
      <c r="M245" s="14"/>
    </row>
    <row r="246" spans="2:13">
      <c r="B246" s="14"/>
      <c r="C246" s="14"/>
      <c r="E246" s="14"/>
      <c r="L246" s="14"/>
      <c r="M246" s="14"/>
    </row>
    <row r="247" spans="2:13">
      <c r="B247" s="14"/>
      <c r="C247" s="14"/>
      <c r="E247" s="14"/>
      <c r="L247" s="14"/>
      <c r="M247" s="14"/>
    </row>
    <row r="248" spans="2:13">
      <c r="B248" s="14"/>
      <c r="C248" s="14"/>
      <c r="E248" s="14"/>
      <c r="L248" s="14"/>
      <c r="M248" s="14"/>
    </row>
    <row r="249" spans="2:13">
      <c r="B249" s="14"/>
      <c r="C249" s="14"/>
      <c r="E249" s="14"/>
      <c r="L249" s="14"/>
      <c r="M249" s="14"/>
    </row>
    <row r="250" spans="2:13">
      <c r="B250" s="14"/>
      <c r="C250" s="14"/>
      <c r="E250" s="14"/>
      <c r="L250" s="14"/>
      <c r="M250" s="14"/>
    </row>
    <row r="251" spans="2:13">
      <c r="B251" s="14"/>
      <c r="C251" s="14"/>
      <c r="E251" s="14"/>
      <c r="L251" s="14"/>
      <c r="M251" s="14"/>
    </row>
    <row r="252" spans="2:13">
      <c r="B252" s="14"/>
      <c r="C252" s="14"/>
      <c r="E252" s="14"/>
      <c r="L252" s="14"/>
      <c r="M252" s="14"/>
    </row>
    <row r="253" spans="2:13">
      <c r="B253" s="14"/>
      <c r="C253" s="14"/>
      <c r="E253" s="14"/>
      <c r="L253" s="14"/>
      <c r="M253" s="14"/>
    </row>
    <row r="254" spans="2:13">
      <c r="B254" s="14"/>
      <c r="C254" s="14"/>
      <c r="E254" s="14"/>
      <c r="L254" s="14"/>
      <c r="M254" s="14"/>
    </row>
    <row r="255" spans="2:13">
      <c r="B255" s="14"/>
      <c r="C255" s="14"/>
      <c r="E255" s="14"/>
      <c r="L255" s="14"/>
      <c r="M255" s="14"/>
    </row>
    <row r="256" spans="2:13">
      <c r="B256" s="14"/>
      <c r="C256" s="14"/>
      <c r="E256" s="14"/>
      <c r="L256" s="14"/>
      <c r="M256" s="14"/>
    </row>
    <row r="257" spans="2:13">
      <c r="B257" s="14"/>
      <c r="C257" s="14"/>
      <c r="E257" s="14"/>
      <c r="L257" s="14"/>
      <c r="M257" s="14"/>
    </row>
    <row r="258" spans="2:13">
      <c r="B258" s="14"/>
      <c r="C258" s="14"/>
      <c r="E258" s="14"/>
      <c r="L258" s="14"/>
      <c r="M258" s="14"/>
    </row>
    <row r="259" spans="2:13">
      <c r="B259" s="14"/>
      <c r="C259" s="14"/>
      <c r="E259" s="14"/>
      <c r="L259" s="14"/>
      <c r="M259" s="14"/>
    </row>
    <row r="260" spans="2:13">
      <c r="B260" s="14"/>
      <c r="C260" s="14"/>
      <c r="E260" s="14"/>
      <c r="L260" s="14"/>
      <c r="M260" s="14"/>
    </row>
    <row r="261" spans="2:13">
      <c r="B261" s="14"/>
      <c r="C261" s="14"/>
      <c r="E261" s="14"/>
      <c r="L261" s="14"/>
      <c r="M261" s="14"/>
    </row>
    <row r="262" spans="2:13">
      <c r="B262" s="14"/>
      <c r="C262" s="14"/>
      <c r="E262" s="14"/>
      <c r="L262" s="14"/>
      <c r="M262" s="14"/>
    </row>
    <row r="263" spans="2:13">
      <c r="B263" s="14"/>
      <c r="C263" s="14"/>
      <c r="E263" s="14"/>
      <c r="L263" s="14"/>
      <c r="M263" s="14"/>
    </row>
    <row r="264" spans="2:13">
      <c r="B264" s="14"/>
      <c r="C264" s="14"/>
      <c r="E264" s="14"/>
      <c r="L264" s="14"/>
      <c r="M264" s="14"/>
    </row>
    <row r="265" spans="2:13">
      <c r="B265" s="14"/>
      <c r="C265" s="14"/>
      <c r="E265" s="14"/>
      <c r="L265" s="14"/>
      <c r="M265" s="14"/>
    </row>
    <row r="266" spans="2:13">
      <c r="B266" s="14"/>
      <c r="C266" s="14"/>
      <c r="E266" s="14"/>
      <c r="L266" s="14"/>
      <c r="M266" s="14"/>
    </row>
    <row r="267" spans="2:13">
      <c r="B267" s="14"/>
      <c r="C267" s="14"/>
      <c r="E267" s="14"/>
      <c r="L267" s="14"/>
      <c r="M267" s="14"/>
    </row>
    <row r="268" spans="2:13">
      <c r="B268" s="14"/>
      <c r="C268" s="14"/>
      <c r="E268" s="14"/>
      <c r="L268" s="14"/>
      <c r="M268" s="14"/>
    </row>
    <row r="269" spans="2:13">
      <c r="B269" s="14"/>
      <c r="C269" s="14"/>
      <c r="E269" s="14"/>
      <c r="L269" s="14"/>
      <c r="M269" s="14"/>
    </row>
    <row r="270" spans="2:13">
      <c r="B270" s="14"/>
      <c r="C270" s="14"/>
      <c r="E270" s="14"/>
      <c r="L270" s="14"/>
      <c r="M270" s="14"/>
    </row>
    <row r="271" spans="2:13">
      <c r="B271" s="14"/>
      <c r="C271" s="14"/>
      <c r="E271" s="14"/>
      <c r="L271" s="14"/>
      <c r="M271" s="14"/>
    </row>
    <row r="272" spans="2:13">
      <c r="B272" s="14"/>
      <c r="C272" s="14"/>
      <c r="E272" s="14"/>
      <c r="L272" s="14"/>
      <c r="M272" s="14"/>
    </row>
    <row r="273" spans="2:13">
      <c r="B273" s="14"/>
      <c r="C273" s="14"/>
      <c r="E273" s="14"/>
      <c r="L273" s="14"/>
      <c r="M273" s="14"/>
    </row>
    <row r="274" spans="2:13">
      <c r="B274" s="14"/>
      <c r="C274" s="14"/>
      <c r="E274" s="14"/>
      <c r="L274" s="14"/>
      <c r="M274" s="14"/>
    </row>
    <row r="275" spans="2:13">
      <c r="B275" s="14"/>
      <c r="C275" s="14"/>
      <c r="E275" s="14"/>
      <c r="L275" s="14"/>
      <c r="M275" s="14"/>
    </row>
    <row r="276" spans="2:13">
      <c r="B276" s="14"/>
      <c r="C276" s="14"/>
      <c r="E276" s="14"/>
      <c r="L276" s="14"/>
      <c r="M276" s="14"/>
    </row>
    <row r="277" spans="2:13">
      <c r="B277" s="14"/>
      <c r="C277" s="14"/>
      <c r="E277" s="14"/>
      <c r="L277" s="14"/>
      <c r="M277" s="14"/>
    </row>
    <row r="278" spans="2:13">
      <c r="B278" s="14"/>
      <c r="C278" s="14"/>
      <c r="E278" s="14"/>
      <c r="L278" s="14"/>
      <c r="M278" s="14"/>
    </row>
    <row r="279" spans="2:13">
      <c r="B279" s="14"/>
      <c r="C279" s="14"/>
      <c r="E279" s="14"/>
      <c r="L279" s="14"/>
      <c r="M279" s="14"/>
    </row>
    <row r="280" spans="2:13">
      <c r="B280" s="14"/>
      <c r="C280" s="14"/>
      <c r="E280" s="14"/>
      <c r="L280" s="14"/>
      <c r="M280" s="14"/>
    </row>
    <row r="281" spans="2:13">
      <c r="B281" s="14"/>
      <c r="C281" s="14"/>
      <c r="E281" s="14"/>
      <c r="L281" s="14"/>
      <c r="M281" s="14"/>
    </row>
    <row r="282" spans="2:13">
      <c r="B282" s="14"/>
      <c r="C282" s="14"/>
      <c r="E282" s="14"/>
      <c r="L282" s="14"/>
      <c r="M282" s="14"/>
    </row>
    <row r="283" spans="2:13">
      <c r="B283" s="14"/>
      <c r="C283" s="14"/>
      <c r="E283" s="14"/>
      <c r="L283" s="14"/>
      <c r="M283" s="14"/>
    </row>
    <row r="284" spans="2:13">
      <c r="B284" s="14"/>
      <c r="C284" s="14"/>
      <c r="E284" s="14"/>
      <c r="L284" s="14"/>
      <c r="M284" s="14"/>
    </row>
    <row r="285" spans="2:13">
      <c r="B285" s="14"/>
      <c r="C285" s="14"/>
      <c r="E285" s="14"/>
      <c r="L285" s="14"/>
      <c r="M285" s="14"/>
    </row>
    <row r="286" spans="2:13">
      <c r="B286" s="14"/>
      <c r="C286" s="14"/>
      <c r="E286" s="14"/>
      <c r="L286" s="14"/>
      <c r="M286" s="14"/>
    </row>
    <row r="287" spans="2:13">
      <c r="B287" s="14"/>
      <c r="C287" s="14"/>
      <c r="E287" s="14"/>
      <c r="L287" s="14"/>
      <c r="M287" s="14"/>
    </row>
    <row r="288" spans="2:13">
      <c r="B288" s="14"/>
      <c r="C288" s="14"/>
      <c r="E288" s="14"/>
      <c r="L288" s="14"/>
      <c r="M288" s="14"/>
    </row>
    <row r="289" spans="2:13">
      <c r="B289" s="14"/>
      <c r="C289" s="14"/>
      <c r="E289" s="14"/>
      <c r="L289" s="14"/>
      <c r="M289" s="14"/>
    </row>
    <row r="290" spans="2:13">
      <c r="B290" s="14"/>
      <c r="C290" s="14"/>
      <c r="E290" s="14"/>
      <c r="L290" s="14"/>
      <c r="M290" s="14"/>
    </row>
    <row r="291" spans="2:13">
      <c r="B291" s="14"/>
      <c r="C291" s="14"/>
      <c r="E291" s="14"/>
      <c r="L291" s="14"/>
      <c r="M291" s="14"/>
    </row>
    <row r="292" spans="2:13">
      <c r="B292" s="14"/>
      <c r="C292" s="14"/>
      <c r="E292" s="14"/>
      <c r="L292" s="14"/>
      <c r="M292" s="14"/>
    </row>
    <row r="293" spans="2:13">
      <c r="B293" s="14"/>
      <c r="C293" s="14"/>
      <c r="E293" s="14"/>
      <c r="L293" s="14"/>
      <c r="M293" s="14"/>
    </row>
    <row r="294" spans="2:13">
      <c r="B294" s="14"/>
      <c r="C294" s="14"/>
      <c r="E294" s="14"/>
      <c r="L294" s="14"/>
      <c r="M294" s="14"/>
    </row>
    <row r="295" spans="2:13">
      <c r="B295" s="14"/>
      <c r="C295" s="14"/>
      <c r="E295" s="14"/>
      <c r="L295" s="14"/>
      <c r="M295" s="14"/>
    </row>
    <row r="296" spans="2:13">
      <c r="B296" s="14"/>
      <c r="C296" s="14"/>
      <c r="E296" s="14"/>
      <c r="L296" s="14"/>
      <c r="M296" s="14"/>
    </row>
    <row r="297" spans="2:13">
      <c r="B297" s="14"/>
      <c r="C297" s="14"/>
      <c r="E297" s="14"/>
      <c r="L297" s="14"/>
      <c r="M297" s="14"/>
    </row>
    <row r="298" spans="2:13">
      <c r="B298" s="14"/>
      <c r="C298" s="14"/>
      <c r="E298" s="14"/>
      <c r="L298" s="14"/>
      <c r="M298" s="14"/>
    </row>
    <row r="299" spans="2:13">
      <c r="B299" s="14"/>
      <c r="C299" s="14"/>
      <c r="E299" s="14"/>
      <c r="L299" s="14"/>
      <c r="M299" s="14"/>
    </row>
    <row r="300" spans="2:13">
      <c r="B300" s="14"/>
      <c r="C300" s="14"/>
      <c r="E300" s="14"/>
      <c r="L300" s="14"/>
      <c r="M300" s="14"/>
    </row>
    <row r="301" spans="2:13">
      <c r="B301" s="14"/>
      <c r="C301" s="14"/>
      <c r="E301" s="14"/>
      <c r="L301" s="14"/>
      <c r="M301" s="14"/>
    </row>
    <row r="302" spans="2:13">
      <c r="B302" s="14"/>
      <c r="C302" s="14"/>
      <c r="E302" s="14"/>
      <c r="L302" s="14"/>
      <c r="M302" s="14"/>
    </row>
    <row r="303" spans="2:13">
      <c r="B303" s="14"/>
      <c r="C303" s="14"/>
      <c r="E303" s="14"/>
      <c r="L303" s="14"/>
      <c r="M303" s="14"/>
    </row>
    <row r="304" spans="2:13">
      <c r="B304" s="14"/>
      <c r="C304" s="14"/>
      <c r="E304" s="14"/>
      <c r="L304" s="14"/>
      <c r="M304" s="14"/>
    </row>
    <row r="305" spans="2:13">
      <c r="B305" s="14"/>
      <c r="C305" s="14"/>
      <c r="E305" s="14"/>
      <c r="L305" s="14"/>
      <c r="M305" s="14"/>
    </row>
    <row r="306" spans="2:13">
      <c r="B306" s="14"/>
      <c r="C306" s="14"/>
      <c r="E306" s="14"/>
      <c r="L306" s="14"/>
      <c r="M306" s="14"/>
    </row>
    <row r="307" spans="2:13">
      <c r="B307" s="14"/>
      <c r="C307" s="14"/>
      <c r="E307" s="14"/>
      <c r="L307" s="14"/>
      <c r="M307" s="14"/>
    </row>
    <row r="308" spans="2:13">
      <c r="B308" s="14"/>
      <c r="C308" s="14"/>
      <c r="E308" s="14"/>
      <c r="L308" s="14"/>
      <c r="M308" s="14"/>
    </row>
    <row r="309" spans="2:13">
      <c r="B309" s="14"/>
      <c r="C309" s="14"/>
      <c r="E309" s="14"/>
      <c r="L309" s="14"/>
      <c r="M309" s="14"/>
    </row>
    <row r="310" spans="2:13">
      <c r="B310" s="14"/>
      <c r="C310" s="14"/>
      <c r="E310" s="14"/>
      <c r="L310" s="14"/>
      <c r="M310" s="14"/>
    </row>
    <row r="311" spans="2:13">
      <c r="B311" s="14"/>
      <c r="C311" s="14"/>
      <c r="E311" s="14"/>
      <c r="L311" s="14"/>
      <c r="M311" s="14"/>
    </row>
    <row r="312" spans="2:13">
      <c r="B312" s="14"/>
      <c r="C312" s="14"/>
      <c r="E312" s="14"/>
      <c r="L312" s="14"/>
      <c r="M312" s="14"/>
    </row>
    <row r="313" spans="2:13">
      <c r="B313" s="14"/>
      <c r="C313" s="14"/>
      <c r="E313" s="14"/>
      <c r="L313" s="14"/>
      <c r="M313" s="14"/>
    </row>
    <row r="314" spans="2:13">
      <c r="B314" s="14"/>
      <c r="C314" s="14"/>
      <c r="E314" s="14"/>
      <c r="L314" s="14"/>
      <c r="M314" s="14"/>
    </row>
    <row r="315" spans="2:13">
      <c r="B315" s="14"/>
      <c r="C315" s="14"/>
      <c r="E315" s="14"/>
      <c r="L315" s="14"/>
      <c r="M315" s="14"/>
    </row>
    <row r="316" spans="2:13">
      <c r="B316" s="14"/>
      <c r="C316" s="14"/>
      <c r="E316" s="14"/>
      <c r="L316" s="14"/>
      <c r="M316" s="14"/>
    </row>
    <row r="317" spans="2:13">
      <c r="B317" s="14"/>
      <c r="C317" s="14"/>
      <c r="E317" s="14"/>
      <c r="L317" s="14"/>
      <c r="M317" s="14"/>
    </row>
    <row r="318" spans="2:13">
      <c r="B318" s="14"/>
      <c r="C318" s="14"/>
      <c r="E318" s="14"/>
      <c r="L318" s="14"/>
      <c r="M318" s="14"/>
    </row>
    <row r="319" spans="2:13">
      <c r="B319" s="14"/>
      <c r="C319" s="14"/>
      <c r="E319" s="14"/>
      <c r="L319" s="14"/>
      <c r="M319" s="14"/>
    </row>
    <row r="320" spans="2:13">
      <c r="B320" s="14"/>
      <c r="C320" s="14"/>
      <c r="E320" s="14"/>
      <c r="L320" s="14"/>
      <c r="M320" s="14"/>
    </row>
    <row r="321" spans="2:13">
      <c r="B321" s="14"/>
      <c r="C321" s="14"/>
      <c r="E321" s="14"/>
      <c r="L321" s="14"/>
      <c r="M321" s="14"/>
    </row>
    <row r="322" spans="2:13">
      <c r="B322" s="14"/>
      <c r="C322" s="14"/>
      <c r="E322" s="14"/>
      <c r="L322" s="14"/>
      <c r="M322" s="14"/>
    </row>
    <row r="323" spans="2:13">
      <c r="B323" s="14"/>
      <c r="C323" s="14"/>
      <c r="E323" s="14"/>
      <c r="L323" s="14"/>
      <c r="M323" s="14"/>
    </row>
    <row r="324" spans="2:13">
      <c r="B324" s="14"/>
      <c r="C324" s="14"/>
      <c r="E324" s="14"/>
      <c r="L324" s="14"/>
      <c r="M324" s="14"/>
    </row>
    <row r="325" spans="2:13">
      <c r="B325" s="14"/>
      <c r="C325" s="14"/>
      <c r="E325" s="14"/>
      <c r="L325" s="14"/>
      <c r="M325" s="14"/>
    </row>
    <row r="326" spans="2:13">
      <c r="B326" s="14"/>
      <c r="C326" s="14"/>
      <c r="E326" s="14"/>
      <c r="L326" s="14"/>
      <c r="M326" s="14"/>
    </row>
    <row r="327" spans="2:13">
      <c r="B327" s="14"/>
      <c r="C327" s="14"/>
      <c r="E327" s="14"/>
      <c r="L327" s="14"/>
      <c r="M327" s="14"/>
    </row>
    <row r="328" spans="2:13">
      <c r="B328" s="14"/>
      <c r="C328" s="14"/>
      <c r="E328" s="14"/>
      <c r="L328" s="14"/>
      <c r="M328" s="14"/>
    </row>
    <row r="329" spans="2:13">
      <c r="B329" s="14"/>
      <c r="C329" s="14"/>
      <c r="E329" s="14"/>
      <c r="L329" s="14"/>
      <c r="M329" s="14"/>
    </row>
    <row r="330" spans="2:13">
      <c r="B330" s="14"/>
      <c r="C330" s="14"/>
      <c r="E330" s="14"/>
      <c r="L330" s="14"/>
      <c r="M330" s="14"/>
    </row>
    <row r="331" spans="2:13">
      <c r="B331" s="14"/>
      <c r="C331" s="14"/>
      <c r="E331" s="14"/>
      <c r="L331" s="14"/>
      <c r="M331" s="14"/>
    </row>
    <row r="332" spans="2:13">
      <c r="B332" s="14"/>
      <c r="C332" s="14"/>
      <c r="E332" s="14"/>
      <c r="L332" s="14"/>
      <c r="M332" s="14"/>
    </row>
    <row r="333" spans="2:13">
      <c r="B333" s="14"/>
      <c r="C333" s="14"/>
      <c r="E333" s="14"/>
      <c r="L333" s="14"/>
      <c r="M333" s="14"/>
    </row>
    <row r="334" spans="2:13">
      <c r="B334" s="14"/>
      <c r="C334" s="14"/>
      <c r="E334" s="14"/>
      <c r="L334" s="14"/>
      <c r="M334" s="14"/>
    </row>
    <row r="335" spans="2:13">
      <c r="B335" s="14"/>
      <c r="C335" s="14"/>
      <c r="E335" s="14"/>
      <c r="L335" s="14"/>
      <c r="M335" s="14"/>
    </row>
    <row r="336" spans="2:13">
      <c r="B336" s="14"/>
      <c r="C336" s="14"/>
      <c r="E336" s="14"/>
      <c r="L336" s="14"/>
      <c r="M336" s="14"/>
    </row>
    <row r="337" spans="2:13">
      <c r="B337" s="14"/>
      <c r="C337" s="14"/>
      <c r="E337" s="14"/>
      <c r="L337" s="14"/>
      <c r="M337" s="14"/>
    </row>
    <row r="338" spans="2:13">
      <c r="B338" s="14"/>
      <c r="C338" s="14"/>
      <c r="E338" s="14"/>
      <c r="L338" s="14"/>
      <c r="M338" s="14"/>
    </row>
    <row r="339" spans="2:13">
      <c r="B339" s="14"/>
      <c r="C339" s="14"/>
      <c r="E339" s="14"/>
      <c r="L339" s="14"/>
      <c r="M339" s="14"/>
    </row>
    <row r="340" spans="2:13">
      <c r="B340" s="14"/>
      <c r="C340" s="14"/>
      <c r="E340" s="14"/>
      <c r="L340" s="14"/>
      <c r="M340" s="14"/>
    </row>
    <row r="341" spans="2:13">
      <c r="B341" s="14"/>
      <c r="C341" s="14"/>
      <c r="E341" s="14"/>
      <c r="L341" s="14"/>
      <c r="M341" s="14"/>
    </row>
    <row r="342" spans="2:13">
      <c r="B342" s="14"/>
      <c r="C342" s="14"/>
      <c r="E342" s="14"/>
      <c r="L342" s="14"/>
      <c r="M342" s="14"/>
    </row>
    <row r="343" spans="2:13">
      <c r="B343" s="14"/>
      <c r="C343" s="14"/>
      <c r="E343" s="14"/>
      <c r="L343" s="14"/>
      <c r="M343" s="14"/>
    </row>
    <row r="344" spans="2:13">
      <c r="B344" s="14"/>
      <c r="C344" s="14"/>
      <c r="E344" s="14"/>
      <c r="L344" s="14"/>
      <c r="M344" s="14"/>
    </row>
    <row r="345" spans="2:13">
      <c r="B345" s="14"/>
      <c r="C345" s="14"/>
      <c r="E345" s="14"/>
      <c r="L345" s="14"/>
      <c r="M345" s="14"/>
    </row>
    <row r="346" spans="2:13">
      <c r="B346" s="14"/>
      <c r="C346" s="14"/>
      <c r="E346" s="14"/>
      <c r="L346" s="14"/>
      <c r="M346" s="14"/>
    </row>
    <row r="347" spans="2:13">
      <c r="B347" s="14"/>
      <c r="C347" s="14"/>
      <c r="E347" s="14"/>
      <c r="L347" s="14"/>
      <c r="M347" s="14"/>
    </row>
    <row r="348" spans="2:13">
      <c r="B348" s="14"/>
      <c r="C348" s="14"/>
      <c r="E348" s="14"/>
      <c r="L348" s="14"/>
      <c r="M348" s="14"/>
    </row>
    <row r="349" spans="2:13">
      <c r="B349" s="14"/>
      <c r="C349" s="14"/>
      <c r="E349" s="14"/>
      <c r="L349" s="14"/>
      <c r="M349" s="14"/>
    </row>
    <row r="350" spans="2:13">
      <c r="B350" s="14"/>
      <c r="C350" s="14"/>
      <c r="E350" s="14"/>
      <c r="L350" s="14"/>
      <c r="M350" s="14"/>
    </row>
    <row r="351" spans="2:13">
      <c r="B351" s="14"/>
      <c r="C351" s="14"/>
      <c r="E351" s="14"/>
      <c r="L351" s="14"/>
      <c r="M351" s="14"/>
    </row>
    <row r="352" spans="2:13">
      <c r="B352" s="14"/>
      <c r="C352" s="14"/>
      <c r="E352" s="14"/>
      <c r="L352" s="14"/>
      <c r="M352" s="14"/>
    </row>
    <row r="353" spans="2:13">
      <c r="B353" s="14"/>
      <c r="C353" s="14"/>
      <c r="E353" s="14"/>
      <c r="L353" s="14"/>
      <c r="M353" s="14"/>
    </row>
    <row r="354" spans="2:13">
      <c r="B354" s="14"/>
      <c r="C354" s="14"/>
      <c r="E354" s="14"/>
      <c r="L354" s="14"/>
      <c r="M354" s="14"/>
    </row>
    <row r="355" spans="2:13">
      <c r="B355" s="14"/>
      <c r="C355" s="14"/>
      <c r="E355" s="14"/>
      <c r="L355" s="14"/>
      <c r="M355" s="14"/>
    </row>
    <row r="356" spans="2:13">
      <c r="B356" s="14"/>
      <c r="C356" s="14"/>
      <c r="E356" s="14"/>
      <c r="L356" s="14"/>
      <c r="M356" s="14"/>
    </row>
    <row r="357" spans="2:13">
      <c r="B357" s="14"/>
      <c r="C357" s="14"/>
      <c r="E357" s="14"/>
      <c r="L357" s="14"/>
      <c r="M357" s="14"/>
    </row>
    <row r="358" spans="2:13">
      <c r="B358" s="14"/>
      <c r="C358" s="14"/>
      <c r="E358" s="14"/>
      <c r="L358" s="14"/>
      <c r="M358" s="14"/>
    </row>
    <row r="359" spans="2:13">
      <c r="B359" s="14"/>
      <c r="C359" s="14"/>
      <c r="E359" s="14"/>
      <c r="L359" s="14"/>
      <c r="M359" s="14"/>
    </row>
    <row r="360" spans="2:13">
      <c r="B360" s="14"/>
      <c r="C360" s="14"/>
      <c r="E360" s="14"/>
      <c r="L360" s="14"/>
      <c r="M360" s="14"/>
    </row>
    <row r="361" spans="2:13">
      <c r="B361" s="14"/>
      <c r="C361" s="14"/>
      <c r="E361" s="14"/>
      <c r="L361" s="14"/>
      <c r="M361" s="14"/>
    </row>
    <row r="362" spans="2:13">
      <c r="B362" s="14"/>
      <c r="C362" s="14"/>
      <c r="E362" s="14"/>
      <c r="L362" s="14"/>
      <c r="M362" s="14"/>
    </row>
    <row r="363" spans="2:13">
      <c r="B363" s="14"/>
      <c r="C363" s="14"/>
      <c r="E363" s="14"/>
      <c r="L363" s="14"/>
      <c r="M363" s="14"/>
    </row>
    <row r="364" spans="2:13">
      <c r="B364" s="14"/>
      <c r="C364" s="14"/>
      <c r="E364" s="14"/>
      <c r="L364" s="14"/>
      <c r="M364" s="14"/>
    </row>
    <row r="365" spans="2:13">
      <c r="B365" s="14"/>
      <c r="C365" s="14"/>
      <c r="E365" s="14"/>
      <c r="L365" s="14"/>
      <c r="M365" s="14"/>
    </row>
    <row r="366" spans="2:13">
      <c r="B366" s="14"/>
      <c r="C366" s="14"/>
      <c r="E366" s="14"/>
      <c r="L366" s="14"/>
      <c r="M366" s="14"/>
    </row>
    <row r="367" spans="2:13">
      <c r="B367" s="14"/>
      <c r="C367" s="14"/>
      <c r="E367" s="14"/>
      <c r="L367" s="14"/>
      <c r="M367" s="14"/>
    </row>
    <row r="368" spans="2:13">
      <c r="B368" s="14"/>
      <c r="C368" s="14"/>
      <c r="E368" s="14"/>
      <c r="L368" s="14"/>
      <c r="M368" s="14"/>
    </row>
    <row r="369" spans="2:13">
      <c r="B369" s="14"/>
      <c r="C369" s="14"/>
      <c r="E369" s="14"/>
      <c r="L369" s="14"/>
      <c r="M369" s="14"/>
    </row>
    <row r="370" spans="2:13">
      <c r="B370" s="14"/>
      <c r="C370" s="14"/>
      <c r="E370" s="14"/>
      <c r="L370" s="14"/>
      <c r="M370" s="14"/>
    </row>
    <row r="371" spans="2:13">
      <c r="B371" s="14"/>
      <c r="C371" s="14"/>
      <c r="E371" s="14"/>
      <c r="L371" s="14"/>
      <c r="M371" s="14"/>
    </row>
    <row r="372" spans="2:13">
      <c r="B372" s="14"/>
      <c r="C372" s="14"/>
      <c r="E372" s="14"/>
      <c r="L372" s="14"/>
      <c r="M372" s="14"/>
    </row>
    <row r="373" spans="2:13">
      <c r="B373" s="14"/>
      <c r="C373" s="14"/>
      <c r="E373" s="14"/>
      <c r="L373" s="14"/>
      <c r="M373" s="14"/>
    </row>
    <row r="374" spans="2:13">
      <c r="B374" s="14"/>
      <c r="C374" s="14"/>
      <c r="E374" s="14"/>
      <c r="L374" s="14"/>
      <c r="M374" s="14"/>
    </row>
    <row r="375" spans="2:13">
      <c r="B375" s="14"/>
      <c r="C375" s="14"/>
      <c r="E375" s="14"/>
      <c r="L375" s="14"/>
      <c r="M375" s="14"/>
    </row>
    <row r="376" spans="2:13">
      <c r="B376" s="14"/>
      <c r="C376" s="14"/>
      <c r="E376" s="14"/>
      <c r="L376" s="14"/>
      <c r="M376" s="14"/>
    </row>
    <row r="377" spans="2:13">
      <c r="B377" s="14"/>
      <c r="C377" s="14"/>
      <c r="E377" s="14"/>
      <c r="L377" s="14"/>
      <c r="M377" s="14"/>
    </row>
    <row r="378" spans="2:13">
      <c r="B378" s="14"/>
      <c r="C378" s="14"/>
      <c r="E378" s="14"/>
      <c r="L378" s="14"/>
      <c r="M378" s="14"/>
    </row>
    <row r="379" spans="2:13">
      <c r="B379" s="14"/>
      <c r="C379" s="14"/>
      <c r="E379" s="14"/>
      <c r="L379" s="14"/>
      <c r="M379" s="14"/>
    </row>
    <row r="380" spans="2:13">
      <c r="B380" s="14"/>
      <c r="C380" s="14"/>
      <c r="E380" s="14"/>
      <c r="L380" s="14"/>
      <c r="M380" s="14"/>
    </row>
    <row r="381" spans="2:13">
      <c r="B381" s="14"/>
      <c r="C381" s="14"/>
      <c r="E381" s="14"/>
      <c r="L381" s="14"/>
      <c r="M381" s="14"/>
    </row>
    <row r="382" spans="2:13">
      <c r="B382" s="14"/>
      <c r="C382" s="14"/>
      <c r="E382" s="14"/>
      <c r="L382" s="14"/>
      <c r="M382" s="14"/>
    </row>
    <row r="383" spans="2:13">
      <c r="B383" s="14"/>
      <c r="C383" s="14"/>
      <c r="E383" s="14"/>
      <c r="L383" s="14"/>
      <c r="M383" s="14"/>
    </row>
    <row r="384" spans="2:13">
      <c r="B384" s="14"/>
      <c r="C384" s="14"/>
      <c r="E384" s="14"/>
      <c r="L384" s="14"/>
      <c r="M384" s="14"/>
    </row>
    <row r="385" spans="2:13">
      <c r="B385" s="14"/>
      <c r="C385" s="14"/>
      <c r="E385" s="14"/>
      <c r="L385" s="14"/>
      <c r="M385" s="14"/>
    </row>
    <row r="386" spans="2:13">
      <c r="B386" s="14"/>
      <c r="C386" s="14"/>
      <c r="E386" s="14"/>
      <c r="L386" s="14"/>
      <c r="M386" s="14"/>
    </row>
    <row r="387" spans="2:13">
      <c r="B387" s="14"/>
      <c r="C387" s="14"/>
      <c r="E387" s="14"/>
      <c r="L387" s="14"/>
      <c r="M387" s="14"/>
    </row>
    <row r="388" spans="2:13">
      <c r="B388" s="14"/>
      <c r="C388" s="14"/>
      <c r="E388" s="14"/>
      <c r="L388" s="14"/>
      <c r="M388" s="14"/>
    </row>
    <row r="389" spans="2:13">
      <c r="B389" s="14"/>
      <c r="C389" s="14"/>
      <c r="E389" s="14"/>
      <c r="L389" s="14"/>
      <c r="M389" s="14"/>
    </row>
    <row r="390" spans="2:13">
      <c r="B390" s="14"/>
      <c r="C390" s="14"/>
      <c r="E390" s="14"/>
      <c r="L390" s="14"/>
      <c r="M390" s="14"/>
    </row>
    <row r="391" spans="2:13">
      <c r="B391" s="14"/>
      <c r="C391" s="14"/>
      <c r="E391" s="14"/>
      <c r="L391" s="14"/>
      <c r="M391" s="14"/>
    </row>
    <row r="392" spans="2:13">
      <c r="B392" s="14"/>
      <c r="C392" s="14"/>
      <c r="E392" s="14"/>
      <c r="L392" s="14"/>
      <c r="M392" s="14"/>
    </row>
    <row r="393" spans="2:13">
      <c r="B393" s="14"/>
      <c r="C393" s="14"/>
      <c r="E393" s="14"/>
      <c r="L393" s="14"/>
      <c r="M393" s="14"/>
    </row>
    <row r="394" spans="2:13">
      <c r="B394" s="14"/>
      <c r="C394" s="14"/>
      <c r="E394" s="14"/>
      <c r="L394" s="14"/>
      <c r="M394" s="14"/>
    </row>
    <row r="395" spans="2:13">
      <c r="B395" s="14"/>
      <c r="C395" s="14"/>
      <c r="E395" s="14"/>
      <c r="L395" s="14"/>
      <c r="M395" s="14"/>
    </row>
    <row r="396" spans="2:13">
      <c r="B396" s="14"/>
      <c r="C396" s="14"/>
      <c r="E396" s="14"/>
      <c r="L396" s="14"/>
      <c r="M396" s="14"/>
    </row>
    <row r="397" spans="2:13">
      <c r="B397" s="14"/>
      <c r="C397" s="14"/>
      <c r="E397" s="14"/>
      <c r="L397" s="14"/>
      <c r="M397" s="14"/>
    </row>
    <row r="398" spans="2:13">
      <c r="B398" s="14"/>
      <c r="C398" s="14"/>
      <c r="E398" s="14"/>
      <c r="L398" s="14"/>
      <c r="M398" s="14"/>
    </row>
    <row r="399" spans="2:13">
      <c r="B399" s="14"/>
      <c r="C399" s="14"/>
      <c r="E399" s="14"/>
      <c r="L399" s="14"/>
      <c r="M399" s="14"/>
    </row>
    <row r="400" spans="2:13">
      <c r="B400" s="14"/>
      <c r="C400" s="14"/>
      <c r="E400" s="14"/>
      <c r="L400" s="14"/>
      <c r="M400" s="14"/>
    </row>
    <row r="401" spans="2:13">
      <c r="B401" s="14"/>
      <c r="C401" s="14"/>
      <c r="E401" s="14"/>
      <c r="L401" s="14"/>
      <c r="M401" s="14"/>
    </row>
    <row r="402" spans="2:13">
      <c r="B402" s="14"/>
      <c r="C402" s="14"/>
      <c r="E402" s="14"/>
      <c r="L402" s="14"/>
      <c r="M402" s="14"/>
    </row>
    <row r="403" spans="2:13">
      <c r="B403" s="14"/>
      <c r="C403" s="14"/>
      <c r="E403" s="14"/>
      <c r="L403" s="14"/>
      <c r="M403" s="14"/>
    </row>
    <row r="404" spans="2:13">
      <c r="B404" s="14"/>
      <c r="C404" s="14"/>
      <c r="E404" s="14"/>
      <c r="L404" s="14"/>
      <c r="M404" s="14"/>
    </row>
    <row r="405" spans="2:13">
      <c r="B405" s="14"/>
      <c r="C405" s="14"/>
      <c r="E405" s="14"/>
      <c r="L405" s="14"/>
      <c r="M405" s="14"/>
    </row>
    <row r="406" spans="2:13">
      <c r="B406" s="14"/>
      <c r="C406" s="14"/>
      <c r="E406" s="14"/>
      <c r="L406" s="14"/>
      <c r="M406" s="14"/>
    </row>
    <row r="407" spans="2:13">
      <c r="B407" s="14"/>
      <c r="C407" s="14"/>
      <c r="E407" s="14"/>
      <c r="L407" s="14"/>
      <c r="M407" s="14"/>
    </row>
    <row r="408" spans="2:13">
      <c r="B408" s="14"/>
      <c r="C408" s="14"/>
      <c r="E408" s="14"/>
      <c r="L408" s="14"/>
      <c r="M408" s="14"/>
    </row>
    <row r="409" spans="2:13">
      <c r="B409" s="14"/>
      <c r="C409" s="14"/>
      <c r="E409" s="14"/>
      <c r="L409" s="14"/>
      <c r="M409" s="14"/>
    </row>
    <row r="410" spans="2:13">
      <c r="B410" s="14"/>
      <c r="C410" s="14"/>
      <c r="E410" s="14"/>
      <c r="L410" s="14"/>
      <c r="M410" s="14"/>
    </row>
    <row r="411" spans="2:13">
      <c r="B411" s="14"/>
      <c r="C411" s="14"/>
      <c r="E411" s="14"/>
      <c r="L411" s="14"/>
      <c r="M411" s="14"/>
    </row>
    <row r="412" spans="2:13">
      <c r="B412" s="14"/>
      <c r="C412" s="14"/>
      <c r="E412" s="14"/>
      <c r="L412" s="14"/>
      <c r="M412" s="14"/>
    </row>
    <row r="413" spans="2:13">
      <c r="B413" s="14"/>
      <c r="C413" s="14"/>
      <c r="E413" s="14"/>
      <c r="L413" s="14"/>
      <c r="M413" s="14"/>
    </row>
    <row r="414" spans="2:13">
      <c r="B414" s="14"/>
      <c r="C414" s="14"/>
      <c r="E414" s="14"/>
      <c r="L414" s="14"/>
      <c r="M414" s="14"/>
    </row>
    <row r="415" spans="2:13">
      <c r="B415" s="14"/>
      <c r="C415" s="14"/>
      <c r="E415" s="14"/>
      <c r="L415" s="14"/>
      <c r="M415" s="14"/>
    </row>
    <row r="416" spans="2:13">
      <c r="B416" s="14"/>
      <c r="C416" s="14"/>
      <c r="E416" s="14"/>
      <c r="L416" s="14"/>
      <c r="M416" s="14"/>
    </row>
    <row r="417" spans="2:13">
      <c r="B417" s="14"/>
      <c r="C417" s="14"/>
      <c r="E417" s="14"/>
      <c r="L417" s="14"/>
      <c r="M417" s="14"/>
    </row>
    <row r="418" spans="2:13">
      <c r="B418" s="14"/>
      <c r="C418" s="14"/>
      <c r="E418" s="14"/>
      <c r="L418" s="14"/>
      <c r="M418" s="14"/>
    </row>
    <row r="419" spans="2:13">
      <c r="B419" s="14"/>
      <c r="C419" s="14"/>
      <c r="E419" s="14"/>
      <c r="L419" s="14"/>
      <c r="M419" s="14"/>
    </row>
    <row r="420" spans="2:13">
      <c r="B420" s="14"/>
      <c r="C420" s="14"/>
      <c r="E420" s="14"/>
      <c r="L420" s="14"/>
      <c r="M420" s="14"/>
    </row>
    <row r="421" spans="2:13">
      <c r="B421" s="14"/>
      <c r="C421" s="14"/>
      <c r="E421" s="14"/>
      <c r="L421" s="14"/>
      <c r="M421" s="14"/>
    </row>
    <row r="422" spans="2:13">
      <c r="B422" s="14"/>
      <c r="C422" s="14"/>
      <c r="E422" s="14"/>
      <c r="L422" s="14"/>
      <c r="M422" s="14"/>
    </row>
    <row r="423" spans="2:13">
      <c r="B423" s="14"/>
      <c r="C423" s="14"/>
      <c r="E423" s="14"/>
      <c r="L423" s="14"/>
      <c r="M423" s="14"/>
    </row>
    <row r="424" spans="2:13">
      <c r="B424" s="14"/>
      <c r="C424" s="14"/>
      <c r="E424" s="14"/>
      <c r="L424" s="14"/>
      <c r="M424" s="14"/>
    </row>
    <row r="425" spans="2:13">
      <c r="B425" s="14"/>
      <c r="C425" s="14"/>
      <c r="E425" s="14"/>
      <c r="L425" s="14"/>
      <c r="M425" s="14"/>
    </row>
    <row r="426" spans="2:13">
      <c r="B426" s="14"/>
      <c r="C426" s="14"/>
      <c r="E426" s="14"/>
      <c r="L426" s="14"/>
      <c r="M426" s="14"/>
    </row>
    <row r="427" spans="2:13">
      <c r="B427" s="14"/>
      <c r="C427" s="14"/>
      <c r="E427" s="14"/>
      <c r="L427" s="14"/>
      <c r="M427" s="14"/>
    </row>
    <row r="428" spans="2:13">
      <c r="B428" s="14"/>
      <c r="C428" s="14"/>
      <c r="E428" s="14"/>
      <c r="L428" s="14"/>
      <c r="M428" s="14"/>
    </row>
    <row r="429" spans="2:13">
      <c r="B429" s="14"/>
      <c r="C429" s="14"/>
      <c r="E429" s="14"/>
      <c r="L429" s="14"/>
      <c r="M429" s="14"/>
    </row>
    <row r="430" spans="2:13">
      <c r="B430" s="14"/>
      <c r="C430" s="14"/>
      <c r="E430" s="14"/>
      <c r="L430" s="14"/>
      <c r="M430" s="14"/>
    </row>
    <row r="431" spans="2:13">
      <c r="B431" s="14"/>
      <c r="C431" s="14"/>
      <c r="E431" s="14"/>
      <c r="L431" s="14"/>
      <c r="M431" s="14"/>
    </row>
    <row r="432" spans="2:13">
      <c r="B432" s="14"/>
      <c r="C432" s="14"/>
      <c r="E432" s="14"/>
      <c r="L432" s="14"/>
      <c r="M432" s="14"/>
    </row>
    <row r="433" spans="2:13">
      <c r="B433" s="14"/>
      <c r="C433" s="14"/>
      <c r="E433" s="14"/>
      <c r="L433" s="14"/>
      <c r="M433" s="14"/>
    </row>
    <row r="434" spans="2:13">
      <c r="B434" s="14"/>
      <c r="C434" s="14"/>
      <c r="E434" s="14"/>
      <c r="L434" s="14"/>
      <c r="M434" s="14"/>
    </row>
    <row r="435" spans="2:13">
      <c r="B435" s="14"/>
      <c r="C435" s="14"/>
      <c r="E435" s="14"/>
      <c r="L435" s="14"/>
      <c r="M435" s="14"/>
    </row>
    <row r="436" spans="2:13">
      <c r="B436" s="14"/>
      <c r="C436" s="14"/>
      <c r="E436" s="14"/>
      <c r="L436" s="14"/>
      <c r="M436" s="14"/>
    </row>
    <row r="437" spans="2:13">
      <c r="B437" s="14"/>
      <c r="C437" s="14"/>
      <c r="E437" s="14"/>
      <c r="L437" s="14"/>
      <c r="M437" s="14"/>
    </row>
    <row r="438" spans="2:13">
      <c r="B438" s="14"/>
      <c r="C438" s="14"/>
      <c r="E438" s="14"/>
      <c r="L438" s="14"/>
      <c r="M438" s="14"/>
    </row>
    <row r="439" spans="2:13">
      <c r="B439" s="14"/>
      <c r="C439" s="14"/>
      <c r="E439" s="14"/>
      <c r="L439" s="14"/>
      <c r="M439" s="14"/>
    </row>
    <row r="440" spans="2:13">
      <c r="B440" s="14"/>
      <c r="C440" s="14"/>
      <c r="E440" s="14"/>
      <c r="L440" s="14"/>
      <c r="M440" s="14"/>
    </row>
    <row r="441" spans="2:13">
      <c r="B441" s="14"/>
      <c r="C441" s="14"/>
      <c r="E441" s="14"/>
      <c r="L441" s="14"/>
      <c r="M441" s="14"/>
    </row>
    <row r="442" spans="2:13">
      <c r="B442" s="14"/>
      <c r="C442" s="14"/>
      <c r="E442" s="14"/>
      <c r="L442" s="14"/>
      <c r="M442" s="14"/>
    </row>
    <row r="443" spans="2:13">
      <c r="B443" s="14"/>
      <c r="C443" s="14"/>
      <c r="E443" s="14"/>
      <c r="L443" s="14"/>
      <c r="M443" s="14"/>
    </row>
    <row r="444" spans="2:13">
      <c r="B444" s="14"/>
      <c r="C444" s="14"/>
      <c r="E444" s="14"/>
      <c r="L444" s="14"/>
      <c r="M444" s="14"/>
    </row>
    <row r="445" spans="2:13">
      <c r="B445" s="14"/>
      <c r="C445" s="14"/>
      <c r="E445" s="14"/>
      <c r="L445" s="14"/>
      <c r="M445" s="14"/>
    </row>
    <row r="446" spans="2:13">
      <c r="B446" s="14"/>
      <c r="C446" s="14"/>
      <c r="E446" s="14"/>
      <c r="L446" s="14"/>
      <c r="M446" s="14"/>
    </row>
    <row r="447" spans="2:13">
      <c r="B447" s="14"/>
      <c r="C447" s="14"/>
      <c r="E447" s="14"/>
      <c r="L447" s="14"/>
      <c r="M447" s="14"/>
    </row>
    <row r="448" spans="2:13">
      <c r="B448" s="14"/>
      <c r="C448" s="14"/>
      <c r="E448" s="14"/>
      <c r="L448" s="14"/>
      <c r="M448" s="14"/>
    </row>
    <row r="449" spans="2:13">
      <c r="B449" s="14"/>
      <c r="C449" s="14"/>
      <c r="E449" s="14"/>
      <c r="L449" s="14"/>
      <c r="M449" s="14"/>
    </row>
    <row r="450" spans="2:13">
      <c r="B450" s="14"/>
      <c r="C450" s="14"/>
      <c r="E450" s="14"/>
      <c r="L450" s="14"/>
      <c r="M450" s="14"/>
    </row>
    <row r="451" spans="2:13">
      <c r="B451" s="14"/>
      <c r="C451" s="14"/>
      <c r="E451" s="14"/>
      <c r="L451" s="14"/>
      <c r="M451" s="14"/>
    </row>
    <row r="452" spans="2:13">
      <c r="B452" s="14"/>
      <c r="C452" s="14"/>
      <c r="E452" s="14"/>
      <c r="L452" s="14"/>
      <c r="M452" s="14"/>
    </row>
    <row r="453" spans="2:13">
      <c r="B453" s="14"/>
      <c r="C453" s="14"/>
      <c r="E453" s="14"/>
      <c r="L453" s="14"/>
      <c r="M453" s="14"/>
    </row>
    <row r="454" spans="2:13">
      <c r="B454" s="14"/>
      <c r="C454" s="14"/>
      <c r="E454" s="14"/>
      <c r="L454" s="14"/>
      <c r="M454" s="14"/>
    </row>
    <row r="455" spans="2:13">
      <c r="B455" s="14"/>
      <c r="C455" s="14"/>
      <c r="E455" s="14"/>
      <c r="L455" s="14"/>
      <c r="M455" s="14"/>
    </row>
    <row r="456" spans="2:13">
      <c r="B456" s="14"/>
      <c r="C456" s="14"/>
      <c r="E456" s="14"/>
      <c r="L456" s="14"/>
      <c r="M456" s="14"/>
    </row>
    <row r="457" spans="2:13">
      <c r="B457" s="14"/>
      <c r="C457" s="14"/>
      <c r="E457" s="14"/>
      <c r="L457" s="14"/>
      <c r="M457" s="14"/>
    </row>
    <row r="458" spans="2:13">
      <c r="B458" s="14"/>
      <c r="C458" s="14"/>
      <c r="E458" s="14"/>
      <c r="L458" s="14"/>
      <c r="M458" s="14"/>
    </row>
    <row r="459" spans="2:13">
      <c r="B459" s="14"/>
      <c r="C459" s="14"/>
      <c r="E459" s="14"/>
      <c r="L459" s="14"/>
      <c r="M459" s="14"/>
    </row>
    <row r="460" spans="2:13">
      <c r="B460" s="14"/>
      <c r="C460" s="14"/>
      <c r="E460" s="14"/>
      <c r="L460" s="14"/>
      <c r="M460" s="14"/>
    </row>
    <row r="461" spans="2:13">
      <c r="B461" s="14"/>
      <c r="C461" s="14"/>
      <c r="E461" s="14"/>
      <c r="L461" s="14"/>
      <c r="M461" s="14"/>
    </row>
    <row r="462" spans="2:13">
      <c r="B462" s="14"/>
      <c r="C462" s="14"/>
      <c r="E462" s="14"/>
      <c r="L462" s="14"/>
      <c r="M462" s="14"/>
    </row>
    <row r="463" spans="2:13">
      <c r="B463" s="14"/>
      <c r="C463" s="14"/>
      <c r="E463" s="14"/>
      <c r="L463" s="14"/>
      <c r="M463" s="14"/>
    </row>
    <row r="464" spans="2:13">
      <c r="B464" s="14"/>
      <c r="C464" s="14"/>
      <c r="E464" s="14"/>
      <c r="L464" s="14"/>
      <c r="M464" s="14"/>
    </row>
    <row r="465" spans="2:13">
      <c r="B465" s="14"/>
      <c r="C465" s="14"/>
      <c r="E465" s="14"/>
      <c r="L465" s="14"/>
      <c r="M465" s="14"/>
    </row>
    <row r="466" spans="2:13">
      <c r="B466" s="14"/>
      <c r="C466" s="14"/>
      <c r="E466" s="14"/>
      <c r="L466" s="14"/>
      <c r="M466" s="14"/>
    </row>
    <row r="467" spans="2:13">
      <c r="B467" s="14"/>
      <c r="C467" s="14"/>
      <c r="E467" s="14"/>
      <c r="L467" s="14"/>
      <c r="M467" s="14"/>
    </row>
    <row r="468" spans="2:13">
      <c r="B468" s="14"/>
      <c r="C468" s="14"/>
      <c r="E468" s="14"/>
      <c r="L468" s="14"/>
      <c r="M468" s="14"/>
    </row>
    <row r="469" spans="2:13">
      <c r="B469" s="14"/>
      <c r="C469" s="14"/>
      <c r="E469" s="14"/>
      <c r="L469" s="14"/>
      <c r="M469" s="14"/>
    </row>
  </sheetData>
  <sheetProtection algorithmName="SHA-512" hashValue="z3ZNruIDq9oQSaWfxkIzqeHfC3iwD12q9wA3sgse7jLH4krMOgMoogW9EjSUIgtGqvaAo6C1g3lfJEFv2d+pvw==" saltValue="v1zWDeT2D6CN34lSWFgMB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3" tint="0.59999389629810485"/>
  </sheetPr>
  <dimension ref="A1:Q469"/>
  <sheetViews>
    <sheetView showGridLines="0" zoomScale="80" zoomScaleNormal="80" workbookViewId="0">
      <selection sqref="A1:D1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customWidth="1"/>
    <col min="14" max="14" width="15" style="1" bestFit="1" customWidth="1"/>
    <col min="15" max="15" width="9.140625" bestFit="1" customWidth="1"/>
    <col min="16" max="16" width="19.28515625" bestFit="1" customWidth="1"/>
    <col min="17" max="17" width="202.140625" style="15" bestFit="1" customWidth="1"/>
  </cols>
  <sheetData>
    <row r="1" spans="1:17">
      <c r="A1" s="18" t="s">
        <v>714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715</v>
      </c>
      <c r="B4" s="18"/>
      <c r="C4" s="18"/>
      <c r="D4" s="18"/>
    </row>
    <row r="6" spans="1:17">
      <c r="B6" s="2">
        <v>0.15</v>
      </c>
      <c r="C6" s="2">
        <v>0.15</v>
      </c>
      <c r="E6" s="2">
        <v>0.1</v>
      </c>
      <c r="F6" s="3"/>
      <c r="G6" s="4"/>
      <c r="H6" s="3"/>
      <c r="I6" s="4"/>
      <c r="J6" s="3"/>
      <c r="K6" s="4"/>
      <c r="L6" s="2">
        <v>0.4</v>
      </c>
      <c r="M6" s="2">
        <v>0.2</v>
      </c>
    </row>
    <row r="7" spans="1:17">
      <c r="A7" s="5" t="s">
        <v>4</v>
      </c>
      <c r="B7" s="6" t="s">
        <v>5</v>
      </c>
      <c r="C7" s="6" t="s">
        <v>6</v>
      </c>
      <c r="D7" s="5" t="s">
        <v>7</v>
      </c>
      <c r="E7" s="6" t="s">
        <v>8</v>
      </c>
      <c r="F7" s="7" t="s">
        <v>9</v>
      </c>
      <c r="G7" s="8" t="s">
        <v>10</v>
      </c>
      <c r="H7" s="7" t="s">
        <v>11</v>
      </c>
      <c r="I7" s="8" t="s">
        <v>12</v>
      </c>
      <c r="J7" s="7" t="s">
        <v>13</v>
      </c>
      <c r="K7" s="8" t="s">
        <v>14</v>
      </c>
      <c r="L7" s="6" t="s">
        <v>15</v>
      </c>
      <c r="M7" s="6" t="s">
        <v>16</v>
      </c>
      <c r="N7" s="9" t="s">
        <v>17</v>
      </c>
      <c r="O7" s="10" t="s">
        <v>18</v>
      </c>
      <c r="P7" s="10" t="s">
        <v>19</v>
      </c>
      <c r="Q7" s="16" t="s">
        <v>20</v>
      </c>
    </row>
    <row r="8" spans="1:17">
      <c r="A8" t="s">
        <v>643</v>
      </c>
      <c r="B8" s="13">
        <v>14.5</v>
      </c>
      <c r="C8" s="13">
        <v>8.5</v>
      </c>
      <c r="D8">
        <v>100</v>
      </c>
      <c r="E8" s="13">
        <f t="shared" ref="E8:E71" si="0">+ROUND(D8*10%,2)</f>
        <v>10</v>
      </c>
      <c r="F8" s="3">
        <v>10466</v>
      </c>
      <c r="G8" s="4">
        <f t="shared" ref="G8:G39" si="1">+F8/MAX(F:F)</f>
        <v>1</v>
      </c>
      <c r="H8" s="3">
        <v>6635</v>
      </c>
      <c r="I8" s="4">
        <f t="shared" ref="I8:I39" si="2">+H8/MAX(H:H)</f>
        <v>0.67690267292389306</v>
      </c>
      <c r="J8" s="3">
        <f t="shared" ref="J8:J39" si="3">+F8-H8</f>
        <v>3831</v>
      </c>
      <c r="K8" s="4">
        <f t="shared" ref="K8:K39" si="4">+J8/MAX(J:J)</f>
        <v>0.6589267285861713</v>
      </c>
      <c r="L8" s="13">
        <f t="shared" ref="L8:L39" si="5">+ROUND((G8*30+I8*50+K8*20)*40%,2)</f>
        <v>30.81</v>
      </c>
      <c r="M8" s="13">
        <v>19.5</v>
      </c>
      <c r="N8" s="11">
        <f t="shared" ref="N8:N39" si="6">+ROUND(B8+C8+E8+L8+M8,2)</f>
        <v>83.31</v>
      </c>
      <c r="O8" s="12">
        <f t="shared" ref="O8:O39" si="7">+_xlfn.RANK.AVG(N8,N:N)</f>
        <v>1</v>
      </c>
      <c r="P8" s="12" t="str">
        <f t="shared" ref="P8:P39" si="8">+IF(N8&gt;=41,"SI","NO")</f>
        <v>SI</v>
      </c>
      <c r="Q8" s="17"/>
    </row>
    <row r="9" spans="1:17">
      <c r="A9" t="s">
        <v>644</v>
      </c>
      <c r="B9" s="13">
        <v>11</v>
      </c>
      <c r="C9" s="13">
        <v>14</v>
      </c>
      <c r="D9">
        <v>100</v>
      </c>
      <c r="E9" s="13">
        <f t="shared" si="0"/>
        <v>10</v>
      </c>
      <c r="F9" s="3">
        <v>9331</v>
      </c>
      <c r="G9" s="4">
        <f t="shared" si="1"/>
        <v>0.89155360214026369</v>
      </c>
      <c r="H9" s="3">
        <v>9331</v>
      </c>
      <c r="I9" s="4">
        <f t="shared" si="2"/>
        <v>0.95194858192205667</v>
      </c>
      <c r="J9" s="3">
        <f t="shared" si="3"/>
        <v>0</v>
      </c>
      <c r="K9" s="4">
        <f t="shared" si="4"/>
        <v>0</v>
      </c>
      <c r="L9" s="13">
        <f t="shared" si="5"/>
        <v>29.74</v>
      </c>
      <c r="M9" s="13">
        <v>15.5</v>
      </c>
      <c r="N9" s="11">
        <f t="shared" si="6"/>
        <v>80.239999999999995</v>
      </c>
      <c r="O9" s="12">
        <f t="shared" si="7"/>
        <v>2.5</v>
      </c>
      <c r="P9" s="12" t="str">
        <f t="shared" si="8"/>
        <v>SI</v>
      </c>
      <c r="Q9" s="17"/>
    </row>
    <row r="10" spans="1:17">
      <c r="A10" t="s">
        <v>716</v>
      </c>
      <c r="B10" s="13">
        <v>14.5</v>
      </c>
      <c r="C10" s="13">
        <v>13.5</v>
      </c>
      <c r="D10">
        <v>100</v>
      </c>
      <c r="E10" s="13">
        <f t="shared" si="0"/>
        <v>10</v>
      </c>
      <c r="F10" s="3">
        <v>7762</v>
      </c>
      <c r="G10" s="4">
        <f t="shared" si="1"/>
        <v>0.74163959487865472</v>
      </c>
      <c r="H10" s="3">
        <v>7762</v>
      </c>
      <c r="I10" s="4">
        <f t="shared" si="2"/>
        <v>0.79187920832483172</v>
      </c>
      <c r="J10" s="3">
        <f t="shared" si="3"/>
        <v>0</v>
      </c>
      <c r="K10" s="4">
        <f t="shared" si="4"/>
        <v>0</v>
      </c>
      <c r="L10" s="13">
        <f t="shared" si="5"/>
        <v>24.74</v>
      </c>
      <c r="M10" s="13">
        <v>17.5</v>
      </c>
      <c r="N10" s="11">
        <f t="shared" si="6"/>
        <v>80.239999999999995</v>
      </c>
      <c r="O10" s="12">
        <f t="shared" si="7"/>
        <v>2.5</v>
      </c>
      <c r="P10" s="12" t="str">
        <f t="shared" si="8"/>
        <v>SI</v>
      </c>
      <c r="Q10" s="17"/>
    </row>
    <row r="11" spans="1:17">
      <c r="A11" t="s">
        <v>717</v>
      </c>
      <c r="B11" s="13">
        <v>11.5</v>
      </c>
      <c r="C11" s="13">
        <v>14</v>
      </c>
      <c r="D11">
        <v>100</v>
      </c>
      <c r="E11" s="13">
        <f t="shared" si="0"/>
        <v>10</v>
      </c>
      <c r="F11" s="3">
        <v>8744</v>
      </c>
      <c r="G11" s="4">
        <f t="shared" si="1"/>
        <v>0.83546722721192435</v>
      </c>
      <c r="H11" s="3">
        <v>8744</v>
      </c>
      <c r="I11" s="4">
        <f t="shared" si="2"/>
        <v>0.89206284431748628</v>
      </c>
      <c r="J11" s="3">
        <f t="shared" si="3"/>
        <v>0</v>
      </c>
      <c r="K11" s="4">
        <f t="shared" si="4"/>
        <v>0</v>
      </c>
      <c r="L11" s="13">
        <f t="shared" si="5"/>
        <v>27.87</v>
      </c>
      <c r="M11" s="13">
        <v>16</v>
      </c>
      <c r="N11" s="11">
        <f t="shared" si="6"/>
        <v>79.37</v>
      </c>
      <c r="O11" s="12">
        <f t="shared" si="7"/>
        <v>4</v>
      </c>
      <c r="P11" s="12" t="str">
        <f t="shared" si="8"/>
        <v>SI</v>
      </c>
      <c r="Q11" s="17"/>
    </row>
    <row r="12" spans="1:17">
      <c r="A12" t="s">
        <v>718</v>
      </c>
      <c r="B12" s="13">
        <v>13</v>
      </c>
      <c r="C12" s="13">
        <v>12.5</v>
      </c>
      <c r="D12">
        <v>100</v>
      </c>
      <c r="E12" s="13">
        <f t="shared" si="0"/>
        <v>10</v>
      </c>
      <c r="F12" s="3">
        <v>8645</v>
      </c>
      <c r="G12" s="4">
        <f t="shared" si="1"/>
        <v>0.82600802598891654</v>
      </c>
      <c r="H12" s="3">
        <v>8645</v>
      </c>
      <c r="I12" s="4">
        <f t="shared" si="2"/>
        <v>0.88196286472148544</v>
      </c>
      <c r="J12" s="3">
        <f t="shared" si="3"/>
        <v>0</v>
      </c>
      <c r="K12" s="4">
        <f t="shared" si="4"/>
        <v>0</v>
      </c>
      <c r="L12" s="13">
        <f t="shared" si="5"/>
        <v>27.55</v>
      </c>
      <c r="M12" s="13">
        <v>16</v>
      </c>
      <c r="N12" s="11">
        <f t="shared" si="6"/>
        <v>79.05</v>
      </c>
      <c r="O12" s="12">
        <f t="shared" si="7"/>
        <v>5</v>
      </c>
      <c r="P12" s="12" t="str">
        <f t="shared" si="8"/>
        <v>SI</v>
      </c>
      <c r="Q12" s="17"/>
    </row>
    <row r="13" spans="1:17">
      <c r="A13" t="s">
        <v>719</v>
      </c>
      <c r="B13" s="13">
        <v>12.5</v>
      </c>
      <c r="C13" s="13">
        <v>12</v>
      </c>
      <c r="D13">
        <v>100</v>
      </c>
      <c r="E13" s="13">
        <f t="shared" si="0"/>
        <v>10</v>
      </c>
      <c r="F13" s="3">
        <v>8614</v>
      </c>
      <c r="G13" s="4">
        <f t="shared" si="1"/>
        <v>0.82304605388878271</v>
      </c>
      <c r="H13" s="3">
        <v>8614</v>
      </c>
      <c r="I13" s="4">
        <f t="shared" si="2"/>
        <v>0.87880024484799024</v>
      </c>
      <c r="J13" s="3">
        <f t="shared" si="3"/>
        <v>0</v>
      </c>
      <c r="K13" s="4">
        <f t="shared" si="4"/>
        <v>0</v>
      </c>
      <c r="L13" s="13">
        <f t="shared" si="5"/>
        <v>27.45</v>
      </c>
      <c r="M13" s="13">
        <v>16.5</v>
      </c>
      <c r="N13" s="11">
        <f t="shared" si="6"/>
        <v>78.45</v>
      </c>
      <c r="O13" s="12">
        <f t="shared" si="7"/>
        <v>6</v>
      </c>
      <c r="P13" s="12" t="str">
        <f t="shared" si="8"/>
        <v>SI</v>
      </c>
      <c r="Q13" s="17"/>
    </row>
    <row r="14" spans="1:17">
      <c r="A14" t="s">
        <v>720</v>
      </c>
      <c r="B14" s="13">
        <v>12.5</v>
      </c>
      <c r="C14" s="13">
        <v>13.5</v>
      </c>
      <c r="D14">
        <v>100</v>
      </c>
      <c r="E14" s="13">
        <f t="shared" si="0"/>
        <v>10</v>
      </c>
      <c r="F14" s="3">
        <v>7670</v>
      </c>
      <c r="G14" s="4">
        <f t="shared" si="1"/>
        <v>0.73284922606535452</v>
      </c>
      <c r="H14" s="3">
        <v>7670</v>
      </c>
      <c r="I14" s="4">
        <f t="shared" si="2"/>
        <v>0.7824933687002652</v>
      </c>
      <c r="J14" s="3">
        <f t="shared" si="3"/>
        <v>0</v>
      </c>
      <c r="K14" s="4">
        <f t="shared" si="4"/>
        <v>0</v>
      </c>
      <c r="L14" s="13">
        <f t="shared" si="5"/>
        <v>24.44</v>
      </c>
      <c r="M14" s="13">
        <v>17.5</v>
      </c>
      <c r="N14" s="11">
        <f t="shared" si="6"/>
        <v>77.94</v>
      </c>
      <c r="O14" s="12">
        <f t="shared" si="7"/>
        <v>7</v>
      </c>
      <c r="P14" s="12" t="str">
        <f t="shared" si="8"/>
        <v>SI</v>
      </c>
      <c r="Q14" s="17"/>
    </row>
    <row r="15" spans="1:17">
      <c r="A15" t="s">
        <v>721</v>
      </c>
      <c r="B15" s="13">
        <v>12</v>
      </c>
      <c r="C15" s="13">
        <v>13.5</v>
      </c>
      <c r="D15">
        <v>100</v>
      </c>
      <c r="E15" s="13">
        <f t="shared" si="0"/>
        <v>10</v>
      </c>
      <c r="F15" s="3">
        <v>7000</v>
      </c>
      <c r="G15" s="4">
        <f t="shared" si="1"/>
        <v>0.6688324097076247</v>
      </c>
      <c r="H15" s="3">
        <v>7000</v>
      </c>
      <c r="I15" s="4">
        <f t="shared" si="2"/>
        <v>0.71413997143440111</v>
      </c>
      <c r="J15" s="3">
        <f t="shared" si="3"/>
        <v>0</v>
      </c>
      <c r="K15" s="4">
        <f t="shared" si="4"/>
        <v>0</v>
      </c>
      <c r="L15" s="13">
        <f t="shared" si="5"/>
        <v>22.31</v>
      </c>
      <c r="M15" s="13">
        <v>19.5</v>
      </c>
      <c r="N15" s="11">
        <f t="shared" si="6"/>
        <v>77.31</v>
      </c>
      <c r="O15" s="12">
        <f t="shared" si="7"/>
        <v>8</v>
      </c>
      <c r="P15" s="12" t="str">
        <f t="shared" si="8"/>
        <v>SI</v>
      </c>
      <c r="Q15" s="17"/>
    </row>
    <row r="16" spans="1:17">
      <c r="A16" t="s">
        <v>21</v>
      </c>
      <c r="B16" s="13">
        <v>13</v>
      </c>
      <c r="C16" s="13">
        <v>13.5</v>
      </c>
      <c r="D16">
        <v>100</v>
      </c>
      <c r="E16" s="13">
        <f t="shared" si="0"/>
        <v>10</v>
      </c>
      <c r="F16" s="3">
        <v>8028</v>
      </c>
      <c r="G16" s="4">
        <f t="shared" si="1"/>
        <v>0.76705522644754442</v>
      </c>
      <c r="H16" s="3">
        <v>8028</v>
      </c>
      <c r="I16" s="4">
        <f t="shared" si="2"/>
        <v>0.81901652723933893</v>
      </c>
      <c r="J16" s="3">
        <f t="shared" si="3"/>
        <v>0</v>
      </c>
      <c r="K16" s="4">
        <f t="shared" si="4"/>
        <v>0</v>
      </c>
      <c r="L16" s="13">
        <f t="shared" si="5"/>
        <v>25.58</v>
      </c>
      <c r="M16" s="13">
        <v>15</v>
      </c>
      <c r="N16" s="11">
        <f t="shared" si="6"/>
        <v>77.08</v>
      </c>
      <c r="O16" s="12">
        <f t="shared" si="7"/>
        <v>9</v>
      </c>
      <c r="P16" s="12" t="str">
        <f t="shared" si="8"/>
        <v>SI</v>
      </c>
      <c r="Q16" s="17"/>
    </row>
    <row r="17" spans="1:17">
      <c r="A17" t="s">
        <v>645</v>
      </c>
      <c r="B17" s="13">
        <v>11.5</v>
      </c>
      <c r="C17" s="13">
        <v>11.5</v>
      </c>
      <c r="D17">
        <v>100</v>
      </c>
      <c r="E17" s="13">
        <f t="shared" si="0"/>
        <v>10</v>
      </c>
      <c r="F17" s="3">
        <v>8275</v>
      </c>
      <c r="G17" s="4">
        <f t="shared" si="1"/>
        <v>0.79065545576151353</v>
      </c>
      <c r="H17" s="3">
        <v>8275</v>
      </c>
      <c r="I17" s="4">
        <f t="shared" si="2"/>
        <v>0.84421546623138133</v>
      </c>
      <c r="J17" s="3">
        <f t="shared" si="3"/>
        <v>0</v>
      </c>
      <c r="K17" s="4">
        <f t="shared" si="4"/>
        <v>0</v>
      </c>
      <c r="L17" s="13">
        <f t="shared" si="5"/>
        <v>26.37</v>
      </c>
      <c r="M17" s="13">
        <v>16.5</v>
      </c>
      <c r="N17" s="11">
        <f t="shared" si="6"/>
        <v>75.87</v>
      </c>
      <c r="O17" s="12">
        <f t="shared" si="7"/>
        <v>10</v>
      </c>
      <c r="P17" s="12" t="str">
        <f t="shared" si="8"/>
        <v>SI</v>
      </c>
      <c r="Q17" s="17"/>
    </row>
    <row r="18" spans="1:17">
      <c r="A18" t="s">
        <v>722</v>
      </c>
      <c r="B18" s="13">
        <v>11.5</v>
      </c>
      <c r="C18" s="13">
        <v>12.5</v>
      </c>
      <c r="D18">
        <v>100</v>
      </c>
      <c r="E18" s="13">
        <f t="shared" si="0"/>
        <v>10</v>
      </c>
      <c r="F18" s="3">
        <v>8519</v>
      </c>
      <c r="G18" s="4">
        <f t="shared" si="1"/>
        <v>0.81396904261417924</v>
      </c>
      <c r="H18" s="3">
        <v>5054</v>
      </c>
      <c r="I18" s="4">
        <f t="shared" si="2"/>
        <v>0.51560905937563761</v>
      </c>
      <c r="J18" s="3">
        <f t="shared" si="3"/>
        <v>3465</v>
      </c>
      <c r="K18" s="4">
        <f t="shared" si="4"/>
        <v>0.59597523219814241</v>
      </c>
      <c r="L18" s="13">
        <f t="shared" si="5"/>
        <v>24.85</v>
      </c>
      <c r="M18" s="13">
        <v>16.5</v>
      </c>
      <c r="N18" s="11">
        <f t="shared" si="6"/>
        <v>75.349999999999994</v>
      </c>
      <c r="O18" s="12">
        <f t="shared" si="7"/>
        <v>11</v>
      </c>
      <c r="P18" s="12" t="str">
        <f t="shared" si="8"/>
        <v>SI</v>
      </c>
      <c r="Q18" s="17"/>
    </row>
    <row r="19" spans="1:17">
      <c r="A19" t="s">
        <v>525</v>
      </c>
      <c r="B19" s="13">
        <v>10</v>
      </c>
      <c r="C19" s="13">
        <v>10.5</v>
      </c>
      <c r="D19">
        <v>100</v>
      </c>
      <c r="E19" s="13">
        <f t="shared" si="0"/>
        <v>10</v>
      </c>
      <c r="F19" s="3">
        <v>9213</v>
      </c>
      <c r="G19" s="4">
        <f t="shared" si="1"/>
        <v>0.88027899866233517</v>
      </c>
      <c r="H19" s="3">
        <v>9213</v>
      </c>
      <c r="I19" s="4">
        <f t="shared" si="2"/>
        <v>0.93991022240359112</v>
      </c>
      <c r="J19" s="3">
        <f t="shared" si="3"/>
        <v>0</v>
      </c>
      <c r="K19" s="4">
        <f t="shared" si="4"/>
        <v>0</v>
      </c>
      <c r="L19" s="13">
        <f t="shared" si="5"/>
        <v>29.36</v>
      </c>
      <c r="M19" s="13">
        <v>15</v>
      </c>
      <c r="N19" s="11">
        <f t="shared" si="6"/>
        <v>74.86</v>
      </c>
      <c r="O19" s="12">
        <f t="shared" si="7"/>
        <v>12</v>
      </c>
      <c r="P19" s="12" t="str">
        <f t="shared" si="8"/>
        <v>SI</v>
      </c>
      <c r="Q19" s="17"/>
    </row>
    <row r="20" spans="1:17">
      <c r="A20" t="s">
        <v>723</v>
      </c>
      <c r="B20" s="13">
        <v>10</v>
      </c>
      <c r="C20" s="13">
        <v>10.5</v>
      </c>
      <c r="D20">
        <v>100</v>
      </c>
      <c r="E20" s="13">
        <f t="shared" si="0"/>
        <v>10</v>
      </c>
      <c r="F20" s="3">
        <v>9802</v>
      </c>
      <c r="G20" s="4">
        <f t="shared" si="1"/>
        <v>0.93655646856487673</v>
      </c>
      <c r="H20" s="3">
        <v>9802</v>
      </c>
      <c r="I20" s="4">
        <f t="shared" si="2"/>
        <v>1</v>
      </c>
      <c r="J20" s="3">
        <f t="shared" si="3"/>
        <v>0</v>
      </c>
      <c r="K20" s="4">
        <f t="shared" si="4"/>
        <v>0</v>
      </c>
      <c r="L20" s="13">
        <f t="shared" si="5"/>
        <v>31.24</v>
      </c>
      <c r="M20" s="13">
        <v>13</v>
      </c>
      <c r="N20" s="11">
        <f t="shared" si="6"/>
        <v>74.739999999999995</v>
      </c>
      <c r="O20" s="12">
        <f t="shared" si="7"/>
        <v>13.5</v>
      </c>
      <c r="P20" s="12" t="str">
        <f t="shared" si="8"/>
        <v>SI</v>
      </c>
      <c r="Q20" s="17"/>
    </row>
    <row r="21" spans="1:17">
      <c r="A21" t="s">
        <v>724</v>
      </c>
      <c r="B21" s="13">
        <v>12.5</v>
      </c>
      <c r="C21" s="13">
        <v>14.5</v>
      </c>
      <c r="D21">
        <v>100</v>
      </c>
      <c r="E21" s="13">
        <f t="shared" si="0"/>
        <v>10</v>
      </c>
      <c r="F21" s="3">
        <v>5880</v>
      </c>
      <c r="G21" s="4">
        <f t="shared" si="1"/>
        <v>0.56181922415440477</v>
      </c>
      <c r="H21" s="3">
        <v>5880</v>
      </c>
      <c r="I21" s="4">
        <f t="shared" si="2"/>
        <v>0.599877576004897</v>
      </c>
      <c r="J21" s="3">
        <f t="shared" si="3"/>
        <v>0</v>
      </c>
      <c r="K21" s="4">
        <f t="shared" si="4"/>
        <v>0</v>
      </c>
      <c r="L21" s="13">
        <f t="shared" si="5"/>
        <v>18.739999999999998</v>
      </c>
      <c r="M21" s="13">
        <v>19</v>
      </c>
      <c r="N21" s="11">
        <f t="shared" si="6"/>
        <v>74.739999999999995</v>
      </c>
      <c r="O21" s="12">
        <f t="shared" si="7"/>
        <v>13.5</v>
      </c>
      <c r="P21" s="12" t="str">
        <f t="shared" si="8"/>
        <v>SI</v>
      </c>
      <c r="Q21" s="17"/>
    </row>
    <row r="22" spans="1:17">
      <c r="A22" t="s">
        <v>646</v>
      </c>
      <c r="B22" s="13">
        <v>12.5</v>
      </c>
      <c r="C22" s="13">
        <v>13</v>
      </c>
      <c r="D22">
        <v>100</v>
      </c>
      <c r="E22" s="13">
        <f t="shared" si="0"/>
        <v>10</v>
      </c>
      <c r="F22" s="3">
        <v>7457</v>
      </c>
      <c r="G22" s="4">
        <f t="shared" si="1"/>
        <v>0.71249761131282252</v>
      </c>
      <c r="H22" s="3">
        <v>7457</v>
      </c>
      <c r="I22" s="4">
        <f t="shared" si="2"/>
        <v>0.76076310956947557</v>
      </c>
      <c r="J22" s="3">
        <f t="shared" si="3"/>
        <v>0</v>
      </c>
      <c r="K22" s="4">
        <f t="shared" si="4"/>
        <v>0</v>
      </c>
      <c r="L22" s="13">
        <f t="shared" si="5"/>
        <v>23.77</v>
      </c>
      <c r="M22" s="13">
        <v>15</v>
      </c>
      <c r="N22" s="11">
        <f t="shared" si="6"/>
        <v>74.27</v>
      </c>
      <c r="O22" s="12">
        <f t="shared" si="7"/>
        <v>15</v>
      </c>
      <c r="P22" s="12" t="str">
        <f t="shared" si="8"/>
        <v>SI</v>
      </c>
      <c r="Q22" s="17"/>
    </row>
    <row r="23" spans="1:17">
      <c r="A23" t="s">
        <v>725</v>
      </c>
      <c r="B23" s="13">
        <v>14</v>
      </c>
      <c r="C23" s="13">
        <v>15</v>
      </c>
      <c r="D23">
        <v>100</v>
      </c>
      <c r="E23" s="13">
        <f t="shared" si="0"/>
        <v>10</v>
      </c>
      <c r="F23" s="3">
        <v>5193</v>
      </c>
      <c r="G23" s="4">
        <f t="shared" si="1"/>
        <v>0.49617810051595646</v>
      </c>
      <c r="H23" s="3">
        <v>5193</v>
      </c>
      <c r="I23" s="4">
        <f t="shared" si="2"/>
        <v>0.52978983880840647</v>
      </c>
      <c r="J23" s="3">
        <f t="shared" si="3"/>
        <v>0</v>
      </c>
      <c r="K23" s="4">
        <f t="shared" si="4"/>
        <v>0</v>
      </c>
      <c r="L23" s="13">
        <f t="shared" si="5"/>
        <v>16.55</v>
      </c>
      <c r="M23" s="13">
        <v>18.5</v>
      </c>
      <c r="N23" s="11">
        <f t="shared" si="6"/>
        <v>74.05</v>
      </c>
      <c r="O23" s="12">
        <f t="shared" si="7"/>
        <v>16</v>
      </c>
      <c r="P23" s="12" t="str">
        <f t="shared" si="8"/>
        <v>SI</v>
      </c>
      <c r="Q23" s="17"/>
    </row>
    <row r="24" spans="1:17">
      <c r="A24" t="s">
        <v>23</v>
      </c>
      <c r="B24" s="13">
        <v>14.5</v>
      </c>
      <c r="C24" s="13">
        <v>14.5</v>
      </c>
      <c r="D24">
        <v>100</v>
      </c>
      <c r="E24" s="13">
        <f t="shared" si="0"/>
        <v>10</v>
      </c>
      <c r="F24" s="3">
        <v>5027</v>
      </c>
      <c r="G24" s="4">
        <f t="shared" si="1"/>
        <v>0.48031721765717561</v>
      </c>
      <c r="H24" s="3">
        <v>5027</v>
      </c>
      <c r="I24" s="4">
        <f t="shared" si="2"/>
        <v>0.51285451948581917</v>
      </c>
      <c r="J24" s="3">
        <f t="shared" si="3"/>
        <v>0</v>
      </c>
      <c r="K24" s="4">
        <f t="shared" si="4"/>
        <v>0</v>
      </c>
      <c r="L24" s="13">
        <f t="shared" si="5"/>
        <v>16.02</v>
      </c>
      <c r="M24" s="13">
        <v>19</v>
      </c>
      <c r="N24" s="11">
        <f t="shared" si="6"/>
        <v>74.02</v>
      </c>
      <c r="O24" s="12">
        <f t="shared" si="7"/>
        <v>17</v>
      </c>
      <c r="P24" s="12" t="str">
        <f t="shared" si="8"/>
        <v>SI</v>
      </c>
      <c r="Q24" s="17"/>
    </row>
    <row r="25" spans="1:17">
      <c r="A25" t="s">
        <v>647</v>
      </c>
      <c r="B25" s="13">
        <v>12</v>
      </c>
      <c r="C25" s="13">
        <v>9.5</v>
      </c>
      <c r="D25">
        <v>100</v>
      </c>
      <c r="E25" s="13">
        <f t="shared" si="0"/>
        <v>10</v>
      </c>
      <c r="F25" s="3">
        <v>8219</v>
      </c>
      <c r="G25" s="4">
        <f t="shared" si="1"/>
        <v>0.78530479648385243</v>
      </c>
      <c r="H25" s="3">
        <v>8219</v>
      </c>
      <c r="I25" s="4">
        <f t="shared" si="2"/>
        <v>0.83850234645990618</v>
      </c>
      <c r="J25" s="3">
        <f t="shared" si="3"/>
        <v>0</v>
      </c>
      <c r="K25" s="4">
        <f t="shared" si="4"/>
        <v>0</v>
      </c>
      <c r="L25" s="13">
        <f t="shared" si="5"/>
        <v>26.19</v>
      </c>
      <c r="M25" s="13">
        <v>15.5</v>
      </c>
      <c r="N25" s="11">
        <f t="shared" si="6"/>
        <v>73.19</v>
      </c>
      <c r="O25" s="12">
        <f t="shared" si="7"/>
        <v>18</v>
      </c>
      <c r="P25" s="12" t="str">
        <f t="shared" si="8"/>
        <v>SI</v>
      </c>
      <c r="Q25" s="17"/>
    </row>
    <row r="26" spans="1:17">
      <c r="A26" t="s">
        <v>648</v>
      </c>
      <c r="B26" s="13">
        <v>11</v>
      </c>
      <c r="C26" s="13">
        <v>7.5</v>
      </c>
      <c r="D26">
        <v>100</v>
      </c>
      <c r="E26" s="13">
        <f t="shared" si="0"/>
        <v>10</v>
      </c>
      <c r="F26" s="3">
        <v>9780</v>
      </c>
      <c r="G26" s="4">
        <f t="shared" si="1"/>
        <v>0.93445442384865274</v>
      </c>
      <c r="H26" s="3">
        <v>7396</v>
      </c>
      <c r="I26" s="4">
        <f t="shared" si="2"/>
        <v>0.75453988981840436</v>
      </c>
      <c r="J26" s="3">
        <f t="shared" si="3"/>
        <v>2384</v>
      </c>
      <c r="K26" s="4">
        <f t="shared" si="4"/>
        <v>0.41004471964224287</v>
      </c>
      <c r="L26" s="13">
        <f t="shared" si="5"/>
        <v>29.58</v>
      </c>
      <c r="M26" s="13">
        <v>15</v>
      </c>
      <c r="N26" s="11">
        <f t="shared" si="6"/>
        <v>73.08</v>
      </c>
      <c r="O26" s="12">
        <f t="shared" si="7"/>
        <v>19</v>
      </c>
      <c r="P26" s="12" t="str">
        <f t="shared" si="8"/>
        <v>SI</v>
      </c>
      <c r="Q26" s="17"/>
    </row>
    <row r="27" spans="1:17">
      <c r="A27" t="s">
        <v>27</v>
      </c>
      <c r="B27" s="13">
        <v>10.5</v>
      </c>
      <c r="C27" s="13">
        <v>7.5</v>
      </c>
      <c r="D27">
        <v>100</v>
      </c>
      <c r="E27" s="13">
        <f t="shared" si="0"/>
        <v>10</v>
      </c>
      <c r="F27" s="3">
        <v>8989</v>
      </c>
      <c r="G27" s="4">
        <f t="shared" si="1"/>
        <v>0.85887636155169123</v>
      </c>
      <c r="H27" s="3">
        <v>8989</v>
      </c>
      <c r="I27" s="4">
        <f t="shared" si="2"/>
        <v>0.9170577433176903</v>
      </c>
      <c r="J27" s="3">
        <f t="shared" si="3"/>
        <v>0</v>
      </c>
      <c r="K27" s="4">
        <f t="shared" si="4"/>
        <v>0</v>
      </c>
      <c r="L27" s="13">
        <f t="shared" si="5"/>
        <v>28.65</v>
      </c>
      <c r="M27" s="13">
        <v>15.5</v>
      </c>
      <c r="N27" s="11">
        <f t="shared" si="6"/>
        <v>72.150000000000006</v>
      </c>
      <c r="O27" s="12">
        <f t="shared" si="7"/>
        <v>20</v>
      </c>
      <c r="P27" s="12" t="str">
        <f t="shared" si="8"/>
        <v>SI</v>
      </c>
      <c r="Q27" s="17"/>
    </row>
    <row r="28" spans="1:17">
      <c r="A28" t="s">
        <v>726</v>
      </c>
      <c r="B28" s="13">
        <v>11</v>
      </c>
      <c r="C28" s="13">
        <v>11.5</v>
      </c>
      <c r="D28">
        <v>100</v>
      </c>
      <c r="E28" s="13">
        <f t="shared" si="0"/>
        <v>10</v>
      </c>
      <c r="F28" s="3">
        <v>6908</v>
      </c>
      <c r="G28" s="4">
        <f t="shared" si="1"/>
        <v>0.6600420408943245</v>
      </c>
      <c r="H28" s="3">
        <v>6908</v>
      </c>
      <c r="I28" s="4">
        <f t="shared" si="2"/>
        <v>0.70475413180983471</v>
      </c>
      <c r="J28" s="3">
        <f t="shared" si="3"/>
        <v>0</v>
      </c>
      <c r="K28" s="4">
        <f t="shared" si="4"/>
        <v>0</v>
      </c>
      <c r="L28" s="13">
        <f t="shared" si="5"/>
        <v>22.02</v>
      </c>
      <c r="M28" s="13">
        <v>17</v>
      </c>
      <c r="N28" s="11">
        <f t="shared" si="6"/>
        <v>71.52</v>
      </c>
      <c r="O28" s="12">
        <f t="shared" si="7"/>
        <v>21</v>
      </c>
      <c r="P28" s="12" t="str">
        <f t="shared" si="8"/>
        <v>SI</v>
      </c>
      <c r="Q28" s="17"/>
    </row>
    <row r="29" spans="1:17">
      <c r="A29" t="s">
        <v>595</v>
      </c>
      <c r="B29" s="13">
        <v>13.5</v>
      </c>
      <c r="C29" s="13">
        <v>10</v>
      </c>
      <c r="D29">
        <v>100</v>
      </c>
      <c r="E29" s="13">
        <f t="shared" si="0"/>
        <v>10</v>
      </c>
      <c r="F29" s="3">
        <v>7457</v>
      </c>
      <c r="G29" s="4">
        <f t="shared" si="1"/>
        <v>0.71249761131282252</v>
      </c>
      <c r="H29" s="3">
        <v>7457</v>
      </c>
      <c r="I29" s="4">
        <f t="shared" si="2"/>
        <v>0.76076310956947557</v>
      </c>
      <c r="J29" s="3">
        <f t="shared" si="3"/>
        <v>0</v>
      </c>
      <c r="K29" s="4">
        <f t="shared" si="4"/>
        <v>0</v>
      </c>
      <c r="L29" s="13">
        <f t="shared" si="5"/>
        <v>23.77</v>
      </c>
      <c r="M29" s="13">
        <v>14</v>
      </c>
      <c r="N29" s="11">
        <f t="shared" si="6"/>
        <v>71.27</v>
      </c>
      <c r="O29" s="12">
        <f t="shared" si="7"/>
        <v>22</v>
      </c>
      <c r="P29" s="12" t="str">
        <f t="shared" si="8"/>
        <v>SI</v>
      </c>
      <c r="Q29" s="17"/>
    </row>
    <row r="30" spans="1:17">
      <c r="A30" t="s">
        <v>650</v>
      </c>
      <c r="B30" s="13">
        <v>11.5</v>
      </c>
      <c r="C30" s="13">
        <v>11.5</v>
      </c>
      <c r="D30">
        <v>100</v>
      </c>
      <c r="E30" s="13">
        <f t="shared" si="0"/>
        <v>10</v>
      </c>
      <c r="F30" s="3">
        <v>6939</v>
      </c>
      <c r="G30" s="4">
        <f t="shared" si="1"/>
        <v>0.66300401299445821</v>
      </c>
      <c r="H30" s="3">
        <v>4962</v>
      </c>
      <c r="I30" s="4">
        <f t="shared" si="2"/>
        <v>0.50622321975107121</v>
      </c>
      <c r="J30" s="3">
        <f t="shared" si="3"/>
        <v>1977</v>
      </c>
      <c r="K30" s="4">
        <f t="shared" si="4"/>
        <v>0.34004127966976266</v>
      </c>
      <c r="L30" s="13">
        <f t="shared" si="5"/>
        <v>20.8</v>
      </c>
      <c r="M30" s="13">
        <v>17</v>
      </c>
      <c r="N30" s="11">
        <f t="shared" si="6"/>
        <v>70.8</v>
      </c>
      <c r="O30" s="12">
        <f t="shared" si="7"/>
        <v>23</v>
      </c>
      <c r="P30" s="12" t="str">
        <f t="shared" si="8"/>
        <v>SI</v>
      </c>
      <c r="Q30" s="17"/>
    </row>
    <row r="31" spans="1:17">
      <c r="A31" t="s">
        <v>29</v>
      </c>
      <c r="B31" s="13">
        <v>10</v>
      </c>
      <c r="C31" s="13">
        <v>8.5</v>
      </c>
      <c r="D31">
        <v>100</v>
      </c>
      <c r="E31" s="13">
        <f t="shared" si="0"/>
        <v>10</v>
      </c>
      <c r="F31" s="3">
        <v>10370</v>
      </c>
      <c r="G31" s="4">
        <f t="shared" si="1"/>
        <v>0.99082744123829547</v>
      </c>
      <c r="H31" s="3">
        <v>6195</v>
      </c>
      <c r="I31" s="4">
        <f t="shared" si="2"/>
        <v>0.63201387471944503</v>
      </c>
      <c r="J31" s="3">
        <f t="shared" si="3"/>
        <v>4175</v>
      </c>
      <c r="K31" s="4">
        <f t="shared" si="4"/>
        <v>0.71809425524595805</v>
      </c>
      <c r="L31" s="13">
        <f t="shared" si="5"/>
        <v>30.27</v>
      </c>
      <c r="M31" s="13">
        <v>12</v>
      </c>
      <c r="N31" s="11">
        <f t="shared" si="6"/>
        <v>70.77</v>
      </c>
      <c r="O31" s="12">
        <f t="shared" si="7"/>
        <v>24</v>
      </c>
      <c r="P31" s="12" t="str">
        <f t="shared" si="8"/>
        <v>SI</v>
      </c>
      <c r="Q31" s="17"/>
    </row>
    <row r="32" spans="1:17">
      <c r="A32" t="s">
        <v>727</v>
      </c>
      <c r="B32" s="13">
        <v>12.5</v>
      </c>
      <c r="C32" s="13">
        <v>11</v>
      </c>
      <c r="D32">
        <v>100</v>
      </c>
      <c r="E32" s="13">
        <f t="shared" si="0"/>
        <v>10</v>
      </c>
      <c r="F32" s="3">
        <v>7414</v>
      </c>
      <c r="G32" s="4">
        <f t="shared" si="1"/>
        <v>0.70838906936747559</v>
      </c>
      <c r="H32" s="3">
        <v>7414</v>
      </c>
      <c r="I32" s="4">
        <f t="shared" si="2"/>
        <v>0.75637624974494999</v>
      </c>
      <c r="J32" s="3">
        <f t="shared" si="3"/>
        <v>0</v>
      </c>
      <c r="K32" s="4">
        <f t="shared" si="4"/>
        <v>0</v>
      </c>
      <c r="L32" s="13">
        <f t="shared" si="5"/>
        <v>23.63</v>
      </c>
      <c r="M32" s="13">
        <v>12.5</v>
      </c>
      <c r="N32" s="11">
        <f t="shared" si="6"/>
        <v>69.63</v>
      </c>
      <c r="O32" s="12">
        <f t="shared" si="7"/>
        <v>25</v>
      </c>
      <c r="P32" s="12" t="str">
        <f t="shared" si="8"/>
        <v>SI</v>
      </c>
      <c r="Q32" s="17"/>
    </row>
    <row r="33" spans="1:17">
      <c r="A33" t="s">
        <v>651</v>
      </c>
      <c r="B33" s="13">
        <v>10.5</v>
      </c>
      <c r="C33" s="13">
        <v>14</v>
      </c>
      <c r="D33">
        <v>100</v>
      </c>
      <c r="E33" s="13">
        <f t="shared" si="0"/>
        <v>10</v>
      </c>
      <c r="F33" s="3">
        <v>5843</v>
      </c>
      <c r="G33" s="4">
        <f t="shared" si="1"/>
        <v>0.55828396713166439</v>
      </c>
      <c r="H33" s="3">
        <v>5843</v>
      </c>
      <c r="I33" s="4">
        <f t="shared" si="2"/>
        <v>0.59610283615588655</v>
      </c>
      <c r="J33" s="3">
        <f t="shared" si="3"/>
        <v>0</v>
      </c>
      <c r="K33" s="4">
        <f t="shared" si="4"/>
        <v>0</v>
      </c>
      <c r="L33" s="13">
        <f t="shared" si="5"/>
        <v>18.62</v>
      </c>
      <c r="M33" s="13">
        <v>16.5</v>
      </c>
      <c r="N33" s="11">
        <f t="shared" si="6"/>
        <v>69.62</v>
      </c>
      <c r="O33" s="12">
        <f t="shared" si="7"/>
        <v>26</v>
      </c>
      <c r="P33" s="12" t="str">
        <f t="shared" si="8"/>
        <v>SI</v>
      </c>
      <c r="Q33" s="17"/>
    </row>
    <row r="34" spans="1:17">
      <c r="A34" t="s">
        <v>652</v>
      </c>
      <c r="B34" s="13">
        <v>11.5</v>
      </c>
      <c r="C34" s="13">
        <v>12.5</v>
      </c>
      <c r="D34">
        <v>100</v>
      </c>
      <c r="E34" s="13">
        <f t="shared" si="0"/>
        <v>10</v>
      </c>
      <c r="F34" s="3">
        <v>6116</v>
      </c>
      <c r="G34" s="4">
        <f t="shared" si="1"/>
        <v>0.58436843111026182</v>
      </c>
      <c r="H34" s="3">
        <v>4627</v>
      </c>
      <c r="I34" s="4">
        <f t="shared" si="2"/>
        <v>0.47204652111813916</v>
      </c>
      <c r="J34" s="3">
        <f t="shared" si="3"/>
        <v>1489</v>
      </c>
      <c r="K34" s="4">
        <f t="shared" si="4"/>
        <v>0.25610595115239077</v>
      </c>
      <c r="L34" s="13">
        <f t="shared" si="5"/>
        <v>18.5</v>
      </c>
      <c r="M34" s="13">
        <v>17</v>
      </c>
      <c r="N34" s="11">
        <f t="shared" si="6"/>
        <v>69.5</v>
      </c>
      <c r="O34" s="12">
        <f t="shared" si="7"/>
        <v>27</v>
      </c>
      <c r="P34" s="12" t="str">
        <f t="shared" si="8"/>
        <v>SI</v>
      </c>
      <c r="Q34" s="17"/>
    </row>
    <row r="35" spans="1:17">
      <c r="A35" t="s">
        <v>38</v>
      </c>
      <c r="B35" s="13">
        <v>10</v>
      </c>
      <c r="C35" s="13">
        <v>12</v>
      </c>
      <c r="D35">
        <v>100</v>
      </c>
      <c r="E35" s="13">
        <f t="shared" si="0"/>
        <v>10</v>
      </c>
      <c r="F35" s="3">
        <v>7214</v>
      </c>
      <c r="G35" s="4">
        <f t="shared" si="1"/>
        <v>0.68927957194725775</v>
      </c>
      <c r="H35" s="3">
        <v>7214</v>
      </c>
      <c r="I35" s="4">
        <f t="shared" si="2"/>
        <v>0.73597225056110993</v>
      </c>
      <c r="J35" s="3">
        <f t="shared" si="3"/>
        <v>0</v>
      </c>
      <c r="K35" s="4">
        <f t="shared" si="4"/>
        <v>0</v>
      </c>
      <c r="L35" s="13">
        <f t="shared" si="5"/>
        <v>22.99</v>
      </c>
      <c r="M35" s="13">
        <v>14.5</v>
      </c>
      <c r="N35" s="11">
        <f t="shared" si="6"/>
        <v>69.489999999999995</v>
      </c>
      <c r="O35" s="12">
        <f t="shared" si="7"/>
        <v>28</v>
      </c>
      <c r="P35" s="12" t="str">
        <f t="shared" si="8"/>
        <v>SI</v>
      </c>
      <c r="Q35" s="17"/>
    </row>
    <row r="36" spans="1:17">
      <c r="A36" t="s">
        <v>36</v>
      </c>
      <c r="B36" s="13">
        <v>10</v>
      </c>
      <c r="C36" s="13">
        <v>8</v>
      </c>
      <c r="D36">
        <v>100</v>
      </c>
      <c r="E36" s="13">
        <f t="shared" si="0"/>
        <v>10</v>
      </c>
      <c r="F36" s="3">
        <v>9270</v>
      </c>
      <c r="G36" s="4">
        <f t="shared" si="1"/>
        <v>0.88572520542709732</v>
      </c>
      <c r="H36" s="3">
        <v>5074</v>
      </c>
      <c r="I36" s="4">
        <f t="shared" si="2"/>
        <v>0.51764945929402162</v>
      </c>
      <c r="J36" s="3">
        <f t="shared" si="3"/>
        <v>4196</v>
      </c>
      <c r="K36" s="4">
        <f t="shared" si="4"/>
        <v>0.72170622635018922</v>
      </c>
      <c r="L36" s="13">
        <f t="shared" si="5"/>
        <v>26.76</v>
      </c>
      <c r="M36" s="13">
        <v>14.5</v>
      </c>
      <c r="N36" s="11">
        <f t="shared" si="6"/>
        <v>69.260000000000005</v>
      </c>
      <c r="O36" s="12">
        <f t="shared" si="7"/>
        <v>29</v>
      </c>
      <c r="P36" s="12" t="str">
        <f t="shared" si="8"/>
        <v>SI</v>
      </c>
      <c r="Q36" s="17"/>
    </row>
    <row r="37" spans="1:17">
      <c r="A37" t="s">
        <v>654</v>
      </c>
      <c r="B37" s="13">
        <v>12</v>
      </c>
      <c r="C37" s="13">
        <v>13.5</v>
      </c>
      <c r="D37">
        <v>100</v>
      </c>
      <c r="E37" s="13">
        <f t="shared" si="0"/>
        <v>10</v>
      </c>
      <c r="F37" s="3">
        <v>6007</v>
      </c>
      <c r="G37" s="4">
        <f t="shared" si="1"/>
        <v>0.57395375501624313</v>
      </c>
      <c r="H37" s="3">
        <v>6007</v>
      </c>
      <c r="I37" s="4">
        <f t="shared" si="2"/>
        <v>0.61283411548663536</v>
      </c>
      <c r="J37" s="3">
        <f t="shared" si="3"/>
        <v>0</v>
      </c>
      <c r="K37" s="4">
        <f t="shared" si="4"/>
        <v>0</v>
      </c>
      <c r="L37" s="13">
        <f t="shared" si="5"/>
        <v>19.14</v>
      </c>
      <c r="M37" s="13">
        <v>14.5</v>
      </c>
      <c r="N37" s="11">
        <f t="shared" si="6"/>
        <v>69.14</v>
      </c>
      <c r="O37" s="12">
        <f t="shared" si="7"/>
        <v>30</v>
      </c>
      <c r="P37" s="12" t="str">
        <f t="shared" si="8"/>
        <v>SI</v>
      </c>
      <c r="Q37" s="17"/>
    </row>
    <row r="38" spans="1:17">
      <c r="A38" t="s">
        <v>655</v>
      </c>
      <c r="B38" s="13">
        <v>12.5</v>
      </c>
      <c r="C38" s="13">
        <v>14.5</v>
      </c>
      <c r="D38">
        <v>100</v>
      </c>
      <c r="E38" s="13">
        <f t="shared" si="0"/>
        <v>10</v>
      </c>
      <c r="F38" s="3">
        <v>4824</v>
      </c>
      <c r="G38" s="4">
        <f t="shared" si="1"/>
        <v>0.4609210777756545</v>
      </c>
      <c r="H38" s="3">
        <v>4824</v>
      </c>
      <c r="I38" s="4">
        <f t="shared" si="2"/>
        <v>0.4921444603142216</v>
      </c>
      <c r="J38" s="3">
        <f t="shared" si="3"/>
        <v>0</v>
      </c>
      <c r="K38" s="4">
        <f t="shared" si="4"/>
        <v>0</v>
      </c>
      <c r="L38" s="13">
        <f t="shared" si="5"/>
        <v>15.37</v>
      </c>
      <c r="M38" s="13">
        <v>16.5</v>
      </c>
      <c r="N38" s="11">
        <f t="shared" si="6"/>
        <v>68.87</v>
      </c>
      <c r="O38" s="12">
        <f t="shared" si="7"/>
        <v>31</v>
      </c>
      <c r="P38" s="12" t="str">
        <f t="shared" si="8"/>
        <v>SI</v>
      </c>
      <c r="Q38" s="17"/>
    </row>
    <row r="39" spans="1:17">
      <c r="A39" t="s">
        <v>600</v>
      </c>
      <c r="B39" s="13">
        <v>13.5</v>
      </c>
      <c r="C39" s="13">
        <v>14</v>
      </c>
      <c r="D39">
        <v>100</v>
      </c>
      <c r="E39" s="13">
        <f t="shared" si="0"/>
        <v>10</v>
      </c>
      <c r="F39" s="3">
        <v>3933</v>
      </c>
      <c r="G39" s="4">
        <f t="shared" si="1"/>
        <v>0.37578826676858401</v>
      </c>
      <c r="H39" s="3">
        <v>3933</v>
      </c>
      <c r="I39" s="4">
        <f t="shared" si="2"/>
        <v>0.40124464395021425</v>
      </c>
      <c r="J39" s="3">
        <f t="shared" si="3"/>
        <v>0</v>
      </c>
      <c r="K39" s="4">
        <f t="shared" si="4"/>
        <v>0</v>
      </c>
      <c r="L39" s="13">
        <f t="shared" si="5"/>
        <v>12.53</v>
      </c>
      <c r="M39" s="13">
        <v>17</v>
      </c>
      <c r="N39" s="11">
        <f t="shared" si="6"/>
        <v>67.03</v>
      </c>
      <c r="O39" s="12">
        <f t="shared" si="7"/>
        <v>32</v>
      </c>
      <c r="P39" s="12" t="str">
        <f t="shared" si="8"/>
        <v>SI</v>
      </c>
      <c r="Q39" s="17"/>
    </row>
    <row r="40" spans="1:17">
      <c r="A40" t="s">
        <v>657</v>
      </c>
      <c r="B40" s="13">
        <v>10.5</v>
      </c>
      <c r="C40" s="13">
        <v>11</v>
      </c>
      <c r="D40">
        <v>100</v>
      </c>
      <c r="E40" s="13">
        <f t="shared" si="0"/>
        <v>10</v>
      </c>
      <c r="F40" s="3">
        <v>7890</v>
      </c>
      <c r="G40" s="4">
        <f t="shared" ref="G40:G71" si="9">+F40/MAX(F:F)</f>
        <v>0.75386967322759413</v>
      </c>
      <c r="H40" s="3">
        <v>4381</v>
      </c>
      <c r="I40" s="4">
        <f t="shared" ref="I40:I71" si="10">+H40/MAX(H:H)</f>
        <v>0.4469496021220159</v>
      </c>
      <c r="J40" s="3">
        <f t="shared" ref="J40:J71" si="11">+F40-H40</f>
        <v>3509</v>
      </c>
      <c r="K40" s="4">
        <f t="shared" ref="K40:K71" si="12">+J40/MAX(J:J)</f>
        <v>0.60354317165462679</v>
      </c>
      <c r="L40" s="13">
        <f t="shared" ref="L40:L71" si="13">+ROUND((G40*30+I40*50+K40*20)*40%,2)</f>
        <v>22.81</v>
      </c>
      <c r="M40" s="13">
        <v>12.5</v>
      </c>
      <c r="N40" s="11">
        <f t="shared" ref="N40:N71" si="14">+ROUND(B40+C40+E40+L40+M40,2)</f>
        <v>66.81</v>
      </c>
      <c r="O40" s="12">
        <f t="shared" ref="O40:O71" si="15">+_xlfn.RANK.AVG(N40,N:N)</f>
        <v>33</v>
      </c>
      <c r="P40" s="12" t="str">
        <f t="shared" ref="P40:P71" si="16">+IF(N40&gt;=41,"SI","NO")</f>
        <v>SI</v>
      </c>
      <c r="Q40" s="17"/>
    </row>
    <row r="41" spans="1:17">
      <c r="A41" t="s">
        <v>728</v>
      </c>
      <c r="B41" s="13">
        <v>8</v>
      </c>
      <c r="C41" s="13">
        <v>8.5</v>
      </c>
      <c r="D41">
        <v>100</v>
      </c>
      <c r="E41" s="13">
        <f t="shared" si="0"/>
        <v>10</v>
      </c>
      <c r="F41" s="3">
        <v>9953</v>
      </c>
      <c r="G41" s="4">
        <f t="shared" si="9"/>
        <v>0.95098413911714119</v>
      </c>
      <c r="H41" s="3">
        <v>6178</v>
      </c>
      <c r="I41" s="4">
        <f t="shared" si="10"/>
        <v>0.6302795347888186</v>
      </c>
      <c r="J41" s="3">
        <f t="shared" si="11"/>
        <v>3775</v>
      </c>
      <c r="K41" s="4">
        <f t="shared" si="12"/>
        <v>0.64929480564155484</v>
      </c>
      <c r="L41" s="13">
        <f t="shared" si="13"/>
        <v>29.21</v>
      </c>
      <c r="M41" s="13">
        <v>11</v>
      </c>
      <c r="N41" s="11">
        <f t="shared" si="14"/>
        <v>66.709999999999994</v>
      </c>
      <c r="O41" s="12">
        <f t="shared" si="15"/>
        <v>34</v>
      </c>
      <c r="P41" s="12" t="str">
        <f t="shared" si="16"/>
        <v>SI</v>
      </c>
      <c r="Q41" s="17"/>
    </row>
    <row r="42" spans="1:17">
      <c r="A42" t="s">
        <v>542</v>
      </c>
      <c r="B42" s="13">
        <v>10.5</v>
      </c>
      <c r="C42" s="13">
        <v>8.5</v>
      </c>
      <c r="D42">
        <v>100</v>
      </c>
      <c r="E42" s="13">
        <f t="shared" si="0"/>
        <v>10</v>
      </c>
      <c r="F42" s="3">
        <v>9100</v>
      </c>
      <c r="G42" s="4">
        <f t="shared" si="9"/>
        <v>0.86948213261991214</v>
      </c>
      <c r="H42" s="3">
        <v>3286</v>
      </c>
      <c r="I42" s="4">
        <f t="shared" si="10"/>
        <v>0.33523770659049174</v>
      </c>
      <c r="J42" s="3">
        <f t="shared" si="11"/>
        <v>5814</v>
      </c>
      <c r="K42" s="4">
        <f t="shared" si="12"/>
        <v>1</v>
      </c>
      <c r="L42" s="13">
        <f t="shared" si="13"/>
        <v>25.14</v>
      </c>
      <c r="M42" s="13">
        <v>12.5</v>
      </c>
      <c r="N42" s="11">
        <f t="shared" si="14"/>
        <v>66.64</v>
      </c>
      <c r="O42" s="12">
        <f t="shared" si="15"/>
        <v>35</v>
      </c>
      <c r="P42" s="12" t="str">
        <f t="shared" si="16"/>
        <v>SI</v>
      </c>
      <c r="Q42" s="17"/>
    </row>
    <row r="43" spans="1:17">
      <c r="A43" t="s">
        <v>658</v>
      </c>
      <c r="B43" s="13">
        <v>11</v>
      </c>
      <c r="C43" s="13">
        <v>9</v>
      </c>
      <c r="D43">
        <v>100</v>
      </c>
      <c r="E43" s="13">
        <f t="shared" si="0"/>
        <v>10</v>
      </c>
      <c r="F43" s="3">
        <v>9269</v>
      </c>
      <c r="G43" s="4">
        <f t="shared" si="9"/>
        <v>0.88562965793999615</v>
      </c>
      <c r="H43" s="3">
        <v>5631</v>
      </c>
      <c r="I43" s="4">
        <f t="shared" si="10"/>
        <v>0.57447459702101611</v>
      </c>
      <c r="J43" s="3">
        <f t="shared" si="11"/>
        <v>3638</v>
      </c>
      <c r="K43" s="4">
        <f t="shared" si="12"/>
        <v>0.6257309941520468</v>
      </c>
      <c r="L43" s="13">
        <f t="shared" si="13"/>
        <v>27.12</v>
      </c>
      <c r="M43" s="13">
        <v>9.5</v>
      </c>
      <c r="N43" s="11">
        <f t="shared" si="14"/>
        <v>66.62</v>
      </c>
      <c r="O43" s="12">
        <f t="shared" si="15"/>
        <v>36</v>
      </c>
      <c r="P43" s="12" t="str">
        <f t="shared" si="16"/>
        <v>SI</v>
      </c>
      <c r="Q43" s="17"/>
    </row>
    <row r="44" spans="1:17">
      <c r="A44" t="s">
        <v>541</v>
      </c>
      <c r="B44" s="13">
        <v>11.5</v>
      </c>
      <c r="C44" s="13">
        <v>11.5</v>
      </c>
      <c r="D44">
        <v>100</v>
      </c>
      <c r="E44" s="13">
        <f t="shared" si="0"/>
        <v>10</v>
      </c>
      <c r="F44" s="3">
        <v>5478</v>
      </c>
      <c r="G44" s="4">
        <f t="shared" si="9"/>
        <v>0.52340913433976688</v>
      </c>
      <c r="H44" s="3">
        <v>5478</v>
      </c>
      <c r="I44" s="4">
        <f t="shared" si="10"/>
        <v>0.5588655376453785</v>
      </c>
      <c r="J44" s="3">
        <f t="shared" si="11"/>
        <v>0</v>
      </c>
      <c r="K44" s="4">
        <f t="shared" si="12"/>
        <v>0</v>
      </c>
      <c r="L44" s="13">
        <f t="shared" si="13"/>
        <v>17.46</v>
      </c>
      <c r="M44" s="13">
        <v>16</v>
      </c>
      <c r="N44" s="11">
        <f t="shared" si="14"/>
        <v>66.459999999999994</v>
      </c>
      <c r="O44" s="12">
        <f t="shared" si="15"/>
        <v>37</v>
      </c>
      <c r="P44" s="12" t="str">
        <f t="shared" si="16"/>
        <v>SI</v>
      </c>
      <c r="Q44" s="17"/>
    </row>
    <row r="45" spans="1:17">
      <c r="A45" t="s">
        <v>729</v>
      </c>
      <c r="B45" s="13">
        <v>9.5</v>
      </c>
      <c r="C45" s="13">
        <v>7.5</v>
      </c>
      <c r="D45">
        <v>100</v>
      </c>
      <c r="E45" s="13">
        <f t="shared" si="0"/>
        <v>10</v>
      </c>
      <c r="F45" s="3">
        <v>7813</v>
      </c>
      <c r="G45" s="4">
        <f t="shared" si="9"/>
        <v>0.7465125167208102</v>
      </c>
      <c r="H45" s="3">
        <v>6515</v>
      </c>
      <c r="I45" s="4">
        <f t="shared" si="10"/>
        <v>0.66466027341358902</v>
      </c>
      <c r="J45" s="3">
        <f t="shared" si="11"/>
        <v>1298</v>
      </c>
      <c r="K45" s="4">
        <f t="shared" si="12"/>
        <v>0.22325421396628828</v>
      </c>
      <c r="L45" s="13">
        <f t="shared" si="13"/>
        <v>24.04</v>
      </c>
      <c r="M45" s="13">
        <v>15</v>
      </c>
      <c r="N45" s="11">
        <f t="shared" si="14"/>
        <v>66.040000000000006</v>
      </c>
      <c r="O45" s="12">
        <f t="shared" si="15"/>
        <v>38</v>
      </c>
      <c r="P45" s="12" t="str">
        <f t="shared" si="16"/>
        <v>SI</v>
      </c>
      <c r="Q45" s="17"/>
    </row>
    <row r="46" spans="1:17">
      <c r="A46" t="s">
        <v>660</v>
      </c>
      <c r="B46" s="13">
        <v>10.5</v>
      </c>
      <c r="C46" s="13">
        <v>9.5</v>
      </c>
      <c r="D46">
        <v>100</v>
      </c>
      <c r="E46" s="13">
        <f t="shared" si="0"/>
        <v>10</v>
      </c>
      <c r="F46" s="3">
        <v>6178</v>
      </c>
      <c r="G46" s="4">
        <f t="shared" si="9"/>
        <v>0.59029237531052936</v>
      </c>
      <c r="H46" s="3">
        <v>6178</v>
      </c>
      <c r="I46" s="4">
        <f t="shared" si="10"/>
        <v>0.6302795347888186</v>
      </c>
      <c r="J46" s="3">
        <f t="shared" si="11"/>
        <v>0</v>
      </c>
      <c r="K46" s="4">
        <f t="shared" si="12"/>
        <v>0</v>
      </c>
      <c r="L46" s="13">
        <f t="shared" si="13"/>
        <v>19.690000000000001</v>
      </c>
      <c r="M46" s="13">
        <v>16</v>
      </c>
      <c r="N46" s="11">
        <f t="shared" si="14"/>
        <v>65.69</v>
      </c>
      <c r="O46" s="12">
        <f t="shared" si="15"/>
        <v>39</v>
      </c>
      <c r="P46" s="12" t="str">
        <f t="shared" si="16"/>
        <v>SI</v>
      </c>
      <c r="Q46" s="17"/>
    </row>
    <row r="47" spans="1:17">
      <c r="A47" t="s">
        <v>730</v>
      </c>
      <c r="B47" s="13">
        <v>10.5</v>
      </c>
      <c r="C47" s="13">
        <v>12</v>
      </c>
      <c r="D47">
        <v>100</v>
      </c>
      <c r="E47" s="13">
        <f t="shared" si="0"/>
        <v>10</v>
      </c>
      <c r="F47" s="3">
        <v>6663</v>
      </c>
      <c r="G47" s="4">
        <f t="shared" si="9"/>
        <v>0.63663290655455762</v>
      </c>
      <c r="H47" s="3">
        <v>6663</v>
      </c>
      <c r="I47" s="4">
        <f t="shared" si="10"/>
        <v>0.67975923280963069</v>
      </c>
      <c r="J47" s="3">
        <f t="shared" si="11"/>
        <v>0</v>
      </c>
      <c r="K47" s="4">
        <f t="shared" si="12"/>
        <v>0</v>
      </c>
      <c r="L47" s="13">
        <f t="shared" si="13"/>
        <v>21.23</v>
      </c>
      <c r="M47" s="13">
        <v>11.5</v>
      </c>
      <c r="N47" s="11">
        <f t="shared" si="14"/>
        <v>65.23</v>
      </c>
      <c r="O47" s="12">
        <f t="shared" si="15"/>
        <v>40</v>
      </c>
      <c r="P47" s="12" t="str">
        <f t="shared" si="16"/>
        <v>SI</v>
      </c>
      <c r="Q47" s="17"/>
    </row>
    <row r="48" spans="1:17">
      <c r="A48" t="s">
        <v>77</v>
      </c>
      <c r="B48" s="13">
        <v>7.5</v>
      </c>
      <c r="C48" s="13">
        <v>7.5</v>
      </c>
      <c r="D48">
        <v>100</v>
      </c>
      <c r="E48" s="13">
        <f t="shared" si="0"/>
        <v>10</v>
      </c>
      <c r="F48" s="3">
        <v>10220</v>
      </c>
      <c r="G48" s="4">
        <f t="shared" si="9"/>
        <v>0.97649531817313207</v>
      </c>
      <c r="H48" s="3">
        <v>5784</v>
      </c>
      <c r="I48" s="4">
        <f t="shared" si="10"/>
        <v>0.59008365639665372</v>
      </c>
      <c r="J48" s="3">
        <f t="shared" si="11"/>
        <v>4436</v>
      </c>
      <c r="K48" s="4">
        <f t="shared" si="12"/>
        <v>0.76298589611283107</v>
      </c>
      <c r="L48" s="13">
        <f t="shared" si="13"/>
        <v>29.62</v>
      </c>
      <c r="M48" s="13">
        <v>9.5</v>
      </c>
      <c r="N48" s="11">
        <f t="shared" si="14"/>
        <v>64.12</v>
      </c>
      <c r="O48" s="12">
        <f t="shared" si="15"/>
        <v>41</v>
      </c>
      <c r="P48" s="12" t="str">
        <f t="shared" si="16"/>
        <v>SI</v>
      </c>
      <c r="Q48" s="17"/>
    </row>
    <row r="49" spans="1:17">
      <c r="A49" t="s">
        <v>602</v>
      </c>
      <c r="B49" s="13">
        <v>10.5</v>
      </c>
      <c r="C49" s="13">
        <v>12</v>
      </c>
      <c r="D49">
        <v>100</v>
      </c>
      <c r="E49" s="13">
        <f t="shared" si="0"/>
        <v>10</v>
      </c>
      <c r="F49" s="3">
        <v>6138</v>
      </c>
      <c r="G49" s="4">
        <f t="shared" si="9"/>
        <v>0.58647047582648582</v>
      </c>
      <c r="H49" s="3">
        <v>6138</v>
      </c>
      <c r="I49" s="4">
        <f t="shared" si="10"/>
        <v>0.62619873495205058</v>
      </c>
      <c r="J49" s="3">
        <f t="shared" si="11"/>
        <v>0</v>
      </c>
      <c r="K49" s="4">
        <f t="shared" si="12"/>
        <v>0</v>
      </c>
      <c r="L49" s="13">
        <f t="shared" si="13"/>
        <v>19.559999999999999</v>
      </c>
      <c r="M49" s="13">
        <v>12</v>
      </c>
      <c r="N49" s="11">
        <f t="shared" si="14"/>
        <v>64.06</v>
      </c>
      <c r="O49" s="12">
        <f t="shared" si="15"/>
        <v>42</v>
      </c>
      <c r="P49" s="12" t="str">
        <f t="shared" si="16"/>
        <v>SI</v>
      </c>
      <c r="Q49" s="17"/>
    </row>
    <row r="50" spans="1:17">
      <c r="A50" t="s">
        <v>731</v>
      </c>
      <c r="B50" s="13">
        <v>12</v>
      </c>
      <c r="C50" s="13">
        <v>10</v>
      </c>
      <c r="D50">
        <v>100</v>
      </c>
      <c r="E50" s="13">
        <f t="shared" si="0"/>
        <v>10</v>
      </c>
      <c r="F50" s="3">
        <v>5603</v>
      </c>
      <c r="G50" s="4">
        <f t="shared" si="9"/>
        <v>0.53535257022740301</v>
      </c>
      <c r="H50" s="3">
        <v>5603</v>
      </c>
      <c r="I50" s="4">
        <f t="shared" si="10"/>
        <v>0.57161803713527848</v>
      </c>
      <c r="J50" s="3">
        <f t="shared" si="11"/>
        <v>0</v>
      </c>
      <c r="K50" s="4">
        <f t="shared" si="12"/>
        <v>0</v>
      </c>
      <c r="L50" s="13">
        <f t="shared" si="13"/>
        <v>17.86</v>
      </c>
      <c r="M50" s="13">
        <v>14</v>
      </c>
      <c r="N50" s="11">
        <f t="shared" si="14"/>
        <v>63.86</v>
      </c>
      <c r="O50" s="12">
        <f t="shared" si="15"/>
        <v>43</v>
      </c>
      <c r="P50" s="12" t="str">
        <f t="shared" si="16"/>
        <v>SI</v>
      </c>
      <c r="Q50" s="17"/>
    </row>
    <row r="51" spans="1:17">
      <c r="A51" t="s">
        <v>604</v>
      </c>
      <c r="B51" s="13">
        <v>7.5</v>
      </c>
      <c r="C51" s="13">
        <v>9.5</v>
      </c>
      <c r="D51">
        <v>100</v>
      </c>
      <c r="E51" s="13">
        <f t="shared" si="0"/>
        <v>10</v>
      </c>
      <c r="F51" s="3">
        <v>7518</v>
      </c>
      <c r="G51" s="4">
        <f t="shared" si="9"/>
        <v>0.71832600802598889</v>
      </c>
      <c r="H51" s="3">
        <v>4688</v>
      </c>
      <c r="I51" s="4">
        <f t="shared" si="10"/>
        <v>0.47826974086921037</v>
      </c>
      <c r="J51" s="3">
        <f t="shared" si="11"/>
        <v>2830</v>
      </c>
      <c r="K51" s="4">
        <f t="shared" si="12"/>
        <v>0.48675610595115237</v>
      </c>
      <c r="L51" s="13">
        <f t="shared" si="13"/>
        <v>22.08</v>
      </c>
      <c r="M51" s="13">
        <v>14</v>
      </c>
      <c r="N51" s="11">
        <f t="shared" si="14"/>
        <v>63.08</v>
      </c>
      <c r="O51" s="12">
        <f t="shared" si="15"/>
        <v>44</v>
      </c>
      <c r="P51" s="12" t="str">
        <f t="shared" si="16"/>
        <v>SI</v>
      </c>
      <c r="Q51" s="17"/>
    </row>
    <row r="52" spans="1:17">
      <c r="A52" t="s">
        <v>732</v>
      </c>
      <c r="B52" s="13">
        <v>5</v>
      </c>
      <c r="C52" s="13">
        <v>6</v>
      </c>
      <c r="D52">
        <v>99.33</v>
      </c>
      <c r="E52" s="13">
        <f t="shared" si="0"/>
        <v>9.93</v>
      </c>
      <c r="F52" s="3">
        <v>9727</v>
      </c>
      <c r="G52" s="4">
        <f t="shared" si="9"/>
        <v>0.92939040703229503</v>
      </c>
      <c r="H52" s="3">
        <v>9727</v>
      </c>
      <c r="I52" s="4">
        <f t="shared" si="10"/>
        <v>0.99234850030606003</v>
      </c>
      <c r="J52" s="3">
        <f t="shared" si="11"/>
        <v>0</v>
      </c>
      <c r="K52" s="4">
        <f t="shared" si="12"/>
        <v>0</v>
      </c>
      <c r="L52" s="13">
        <f t="shared" si="13"/>
        <v>31</v>
      </c>
      <c r="M52" s="13">
        <v>11</v>
      </c>
      <c r="N52" s="11">
        <f t="shared" si="14"/>
        <v>62.93</v>
      </c>
      <c r="O52" s="12">
        <f t="shared" si="15"/>
        <v>45</v>
      </c>
      <c r="P52" s="12" t="str">
        <f t="shared" si="16"/>
        <v>SI</v>
      </c>
      <c r="Q52" s="17"/>
    </row>
    <row r="53" spans="1:17">
      <c r="A53" t="s">
        <v>733</v>
      </c>
      <c r="B53" s="13">
        <v>10.5</v>
      </c>
      <c r="C53" s="13">
        <v>11</v>
      </c>
      <c r="D53">
        <v>100</v>
      </c>
      <c r="E53" s="13">
        <f t="shared" si="0"/>
        <v>10</v>
      </c>
      <c r="F53" s="3">
        <v>4932</v>
      </c>
      <c r="G53" s="4">
        <f t="shared" si="9"/>
        <v>0.47124020638257214</v>
      </c>
      <c r="H53" s="3">
        <v>4932</v>
      </c>
      <c r="I53" s="4">
        <f t="shared" si="10"/>
        <v>0.5031626198734952</v>
      </c>
      <c r="J53" s="3">
        <f t="shared" si="11"/>
        <v>0</v>
      </c>
      <c r="K53" s="4">
        <f t="shared" si="12"/>
        <v>0</v>
      </c>
      <c r="L53" s="13">
        <f t="shared" si="13"/>
        <v>15.72</v>
      </c>
      <c r="M53" s="13">
        <v>15</v>
      </c>
      <c r="N53" s="11">
        <f t="shared" si="14"/>
        <v>62.22</v>
      </c>
      <c r="O53" s="12">
        <f t="shared" si="15"/>
        <v>46</v>
      </c>
      <c r="P53" s="12" t="str">
        <f t="shared" si="16"/>
        <v>SI</v>
      </c>
      <c r="Q53" s="17"/>
    </row>
    <row r="54" spans="1:17">
      <c r="A54" t="s">
        <v>734</v>
      </c>
      <c r="B54" s="13">
        <v>10.5</v>
      </c>
      <c r="C54" s="13">
        <v>10</v>
      </c>
      <c r="D54">
        <v>100</v>
      </c>
      <c r="E54" s="13">
        <f t="shared" si="0"/>
        <v>10</v>
      </c>
      <c r="F54" s="3">
        <v>5958</v>
      </c>
      <c r="G54" s="4">
        <f t="shared" si="9"/>
        <v>0.56927192814828975</v>
      </c>
      <c r="H54" s="3">
        <v>5958</v>
      </c>
      <c r="I54" s="4">
        <f t="shared" si="10"/>
        <v>0.60783513568659453</v>
      </c>
      <c r="J54" s="3">
        <f t="shared" si="11"/>
        <v>0</v>
      </c>
      <c r="K54" s="4">
        <f t="shared" si="12"/>
        <v>0</v>
      </c>
      <c r="L54" s="13">
        <f t="shared" si="13"/>
        <v>18.989999999999998</v>
      </c>
      <c r="M54" s="13">
        <v>12.5</v>
      </c>
      <c r="N54" s="11">
        <f t="shared" si="14"/>
        <v>61.99</v>
      </c>
      <c r="O54" s="12">
        <f t="shared" si="15"/>
        <v>47</v>
      </c>
      <c r="P54" s="12" t="str">
        <f t="shared" si="16"/>
        <v>SI</v>
      </c>
      <c r="Q54" s="17"/>
    </row>
    <row r="55" spans="1:17">
      <c r="A55" t="s">
        <v>605</v>
      </c>
      <c r="B55" s="13">
        <v>13</v>
      </c>
      <c r="C55" s="13">
        <v>12.5</v>
      </c>
      <c r="D55">
        <v>100</v>
      </c>
      <c r="E55" s="13">
        <f t="shared" si="0"/>
        <v>10</v>
      </c>
      <c r="F55" s="3">
        <v>8296</v>
      </c>
      <c r="G55" s="4">
        <f t="shared" si="9"/>
        <v>0.79266195299063635</v>
      </c>
      <c r="H55" s="3">
        <v>8296</v>
      </c>
      <c r="I55" s="4">
        <f t="shared" si="10"/>
        <v>0.84635788614568452</v>
      </c>
      <c r="J55" s="3">
        <f t="shared" si="11"/>
        <v>0</v>
      </c>
      <c r="K55" s="4">
        <f t="shared" si="12"/>
        <v>0</v>
      </c>
      <c r="L55" s="13">
        <f t="shared" si="13"/>
        <v>26.44</v>
      </c>
      <c r="M55" s="13">
        <v>0</v>
      </c>
      <c r="N55" s="11">
        <f t="shared" si="14"/>
        <v>61.94</v>
      </c>
      <c r="O55" s="12">
        <f t="shared" si="15"/>
        <v>48</v>
      </c>
      <c r="P55" s="12" t="str">
        <f t="shared" si="16"/>
        <v>SI</v>
      </c>
      <c r="Q55" s="17"/>
    </row>
    <row r="56" spans="1:17">
      <c r="A56" t="s">
        <v>606</v>
      </c>
      <c r="B56" s="13">
        <v>7</v>
      </c>
      <c r="C56" s="13">
        <v>7</v>
      </c>
      <c r="D56">
        <v>100</v>
      </c>
      <c r="E56" s="13">
        <f t="shared" si="0"/>
        <v>10</v>
      </c>
      <c r="F56" s="3">
        <v>9381</v>
      </c>
      <c r="G56" s="4">
        <f t="shared" si="9"/>
        <v>0.89633097649531812</v>
      </c>
      <c r="H56" s="3">
        <v>6240</v>
      </c>
      <c r="I56" s="4">
        <f t="shared" si="10"/>
        <v>0.63660477453580899</v>
      </c>
      <c r="J56" s="3">
        <f t="shared" si="11"/>
        <v>3141</v>
      </c>
      <c r="K56" s="4">
        <f t="shared" si="12"/>
        <v>0.54024767801857587</v>
      </c>
      <c r="L56" s="13">
        <f t="shared" si="13"/>
        <v>27.81</v>
      </c>
      <c r="M56" s="13">
        <v>10</v>
      </c>
      <c r="N56" s="11">
        <f t="shared" si="14"/>
        <v>61.81</v>
      </c>
      <c r="O56" s="12">
        <f t="shared" si="15"/>
        <v>49</v>
      </c>
      <c r="P56" s="12" t="str">
        <f t="shared" si="16"/>
        <v>SI</v>
      </c>
      <c r="Q56" s="17"/>
    </row>
    <row r="57" spans="1:17">
      <c r="A57" t="s">
        <v>664</v>
      </c>
      <c r="B57" s="13">
        <v>9.5</v>
      </c>
      <c r="C57" s="13">
        <v>10</v>
      </c>
      <c r="D57">
        <v>100</v>
      </c>
      <c r="E57" s="13">
        <f t="shared" si="0"/>
        <v>10</v>
      </c>
      <c r="F57" s="3">
        <v>5843</v>
      </c>
      <c r="G57" s="4">
        <f t="shared" si="9"/>
        <v>0.55828396713166439</v>
      </c>
      <c r="H57" s="3">
        <v>5843</v>
      </c>
      <c r="I57" s="4">
        <f t="shared" si="10"/>
        <v>0.59610283615588655</v>
      </c>
      <c r="J57" s="3">
        <f t="shared" si="11"/>
        <v>0</v>
      </c>
      <c r="K57" s="4">
        <f t="shared" si="12"/>
        <v>0</v>
      </c>
      <c r="L57" s="13">
        <f t="shared" si="13"/>
        <v>18.62</v>
      </c>
      <c r="M57" s="13">
        <v>13.5</v>
      </c>
      <c r="N57" s="11">
        <f t="shared" si="14"/>
        <v>61.62</v>
      </c>
      <c r="O57" s="12">
        <f t="shared" si="15"/>
        <v>50</v>
      </c>
      <c r="P57" s="12" t="str">
        <f t="shared" si="16"/>
        <v>SI</v>
      </c>
      <c r="Q57" s="17"/>
    </row>
    <row r="58" spans="1:17">
      <c r="A58" t="s">
        <v>735</v>
      </c>
      <c r="B58" s="13">
        <v>7.5</v>
      </c>
      <c r="C58" s="13">
        <v>10</v>
      </c>
      <c r="D58">
        <v>100</v>
      </c>
      <c r="E58" s="13">
        <f t="shared" si="0"/>
        <v>10</v>
      </c>
      <c r="F58" s="3">
        <v>5843</v>
      </c>
      <c r="G58" s="4">
        <f t="shared" si="9"/>
        <v>0.55828396713166439</v>
      </c>
      <c r="H58" s="3">
        <v>5843</v>
      </c>
      <c r="I58" s="4">
        <f t="shared" si="10"/>
        <v>0.59610283615588655</v>
      </c>
      <c r="J58" s="3">
        <f t="shared" si="11"/>
        <v>0</v>
      </c>
      <c r="K58" s="4">
        <f t="shared" si="12"/>
        <v>0</v>
      </c>
      <c r="L58" s="13">
        <f t="shared" si="13"/>
        <v>18.62</v>
      </c>
      <c r="M58" s="13">
        <v>15</v>
      </c>
      <c r="N58" s="11">
        <f t="shared" si="14"/>
        <v>61.12</v>
      </c>
      <c r="O58" s="12">
        <f t="shared" si="15"/>
        <v>51.5</v>
      </c>
      <c r="P58" s="12" t="str">
        <f t="shared" si="16"/>
        <v>SI</v>
      </c>
      <c r="Q58" s="17"/>
    </row>
    <row r="59" spans="1:17">
      <c r="A59" t="s">
        <v>609</v>
      </c>
      <c r="B59" s="13">
        <v>10.5</v>
      </c>
      <c r="C59" s="13">
        <v>0</v>
      </c>
      <c r="D59">
        <v>100</v>
      </c>
      <c r="E59" s="13">
        <f t="shared" si="0"/>
        <v>10</v>
      </c>
      <c r="F59" s="3">
        <v>8352</v>
      </c>
      <c r="G59" s="4">
        <f t="shared" si="9"/>
        <v>0.79801261226829734</v>
      </c>
      <c r="H59" s="3">
        <v>8352</v>
      </c>
      <c r="I59" s="4">
        <f t="shared" si="10"/>
        <v>0.85207100591715978</v>
      </c>
      <c r="J59" s="3">
        <f t="shared" si="11"/>
        <v>0</v>
      </c>
      <c r="K59" s="4">
        <f t="shared" si="12"/>
        <v>0</v>
      </c>
      <c r="L59" s="13">
        <f t="shared" si="13"/>
        <v>26.62</v>
      </c>
      <c r="M59" s="13">
        <v>14</v>
      </c>
      <c r="N59" s="11">
        <f t="shared" si="14"/>
        <v>61.12</v>
      </c>
      <c r="O59" s="12">
        <f t="shared" si="15"/>
        <v>51.5</v>
      </c>
      <c r="P59" s="12" t="str">
        <f t="shared" si="16"/>
        <v>SI</v>
      </c>
      <c r="Q59" s="17"/>
    </row>
    <row r="60" spans="1:17">
      <c r="A60" t="s">
        <v>736</v>
      </c>
      <c r="B60" s="13">
        <v>7.5</v>
      </c>
      <c r="C60" s="13">
        <v>7.5</v>
      </c>
      <c r="D60">
        <v>100</v>
      </c>
      <c r="E60" s="13">
        <f t="shared" si="0"/>
        <v>10</v>
      </c>
      <c r="F60" s="3">
        <v>8482</v>
      </c>
      <c r="G60" s="4">
        <f t="shared" si="9"/>
        <v>0.81043378559143897</v>
      </c>
      <c r="H60" s="3">
        <v>7854</v>
      </c>
      <c r="I60" s="4">
        <f t="shared" si="10"/>
        <v>0.80126504794939812</v>
      </c>
      <c r="J60" s="3">
        <f t="shared" si="11"/>
        <v>628</v>
      </c>
      <c r="K60" s="4">
        <f t="shared" si="12"/>
        <v>0.10801513587891297</v>
      </c>
      <c r="L60" s="13">
        <f t="shared" si="13"/>
        <v>26.61</v>
      </c>
      <c r="M60" s="13">
        <v>9.5</v>
      </c>
      <c r="N60" s="11">
        <f t="shared" si="14"/>
        <v>61.11</v>
      </c>
      <c r="O60" s="12">
        <f t="shared" si="15"/>
        <v>53</v>
      </c>
      <c r="P60" s="12" t="str">
        <f t="shared" si="16"/>
        <v>SI</v>
      </c>
      <c r="Q60" s="17"/>
    </row>
    <row r="61" spans="1:17">
      <c r="A61" t="s">
        <v>737</v>
      </c>
      <c r="B61" s="13">
        <v>13</v>
      </c>
      <c r="C61" s="13">
        <v>13</v>
      </c>
      <c r="D61">
        <v>100</v>
      </c>
      <c r="E61" s="13">
        <f t="shared" si="0"/>
        <v>10</v>
      </c>
      <c r="F61" s="3">
        <v>7670</v>
      </c>
      <c r="G61" s="4">
        <f t="shared" si="9"/>
        <v>0.73284922606535452</v>
      </c>
      <c r="H61" s="3">
        <v>7670</v>
      </c>
      <c r="I61" s="4">
        <f t="shared" si="10"/>
        <v>0.7824933687002652</v>
      </c>
      <c r="J61" s="3">
        <f t="shared" si="11"/>
        <v>0</v>
      </c>
      <c r="K61" s="4">
        <f t="shared" si="12"/>
        <v>0</v>
      </c>
      <c r="L61" s="13">
        <f t="shared" si="13"/>
        <v>24.44</v>
      </c>
      <c r="M61" s="13">
        <v>0</v>
      </c>
      <c r="N61" s="11">
        <f t="shared" si="14"/>
        <v>60.44</v>
      </c>
      <c r="O61" s="12">
        <f t="shared" si="15"/>
        <v>54</v>
      </c>
      <c r="P61" s="12" t="str">
        <f t="shared" si="16"/>
        <v>SI</v>
      </c>
      <c r="Q61" s="17"/>
    </row>
    <row r="62" spans="1:17">
      <c r="A62" t="s">
        <v>168</v>
      </c>
      <c r="B62" s="13">
        <v>10.5</v>
      </c>
      <c r="C62" s="13">
        <v>10.5</v>
      </c>
      <c r="D62">
        <v>100</v>
      </c>
      <c r="E62" s="13">
        <f t="shared" si="0"/>
        <v>10</v>
      </c>
      <c r="F62" s="3">
        <v>4921</v>
      </c>
      <c r="G62" s="4">
        <f t="shared" si="9"/>
        <v>0.47018918402446014</v>
      </c>
      <c r="H62" s="3">
        <v>4921</v>
      </c>
      <c r="I62" s="4">
        <f t="shared" si="10"/>
        <v>0.50204039991838401</v>
      </c>
      <c r="J62" s="3">
        <f t="shared" si="11"/>
        <v>0</v>
      </c>
      <c r="K62" s="4">
        <f t="shared" si="12"/>
        <v>0</v>
      </c>
      <c r="L62" s="13">
        <f t="shared" si="13"/>
        <v>15.68</v>
      </c>
      <c r="M62" s="13">
        <v>13.5</v>
      </c>
      <c r="N62" s="11">
        <f t="shared" si="14"/>
        <v>60.18</v>
      </c>
      <c r="O62" s="12">
        <f t="shared" si="15"/>
        <v>55</v>
      </c>
      <c r="P62" s="12" t="str">
        <f t="shared" si="16"/>
        <v>SI</v>
      </c>
      <c r="Q62" s="17"/>
    </row>
    <row r="63" spans="1:17">
      <c r="A63" t="s">
        <v>666</v>
      </c>
      <c r="B63" s="13">
        <v>11.5</v>
      </c>
      <c r="C63" s="13">
        <v>9</v>
      </c>
      <c r="D63">
        <v>100</v>
      </c>
      <c r="E63" s="13">
        <f t="shared" si="0"/>
        <v>10</v>
      </c>
      <c r="F63" s="3">
        <v>4327</v>
      </c>
      <c r="G63" s="4">
        <f t="shared" si="9"/>
        <v>0.41343397668641313</v>
      </c>
      <c r="H63" s="3">
        <v>4327</v>
      </c>
      <c r="I63" s="4">
        <f t="shared" si="10"/>
        <v>0.44144052234237913</v>
      </c>
      <c r="J63" s="3">
        <f t="shared" si="11"/>
        <v>0</v>
      </c>
      <c r="K63" s="4">
        <f t="shared" si="12"/>
        <v>0</v>
      </c>
      <c r="L63" s="13">
        <f t="shared" si="13"/>
        <v>13.79</v>
      </c>
      <c r="M63" s="13">
        <v>15.5</v>
      </c>
      <c r="N63" s="11">
        <f t="shared" si="14"/>
        <v>59.79</v>
      </c>
      <c r="O63" s="12">
        <f t="shared" si="15"/>
        <v>56</v>
      </c>
      <c r="P63" s="12" t="str">
        <f t="shared" si="16"/>
        <v>SI</v>
      </c>
      <c r="Q63" s="17"/>
    </row>
    <row r="64" spans="1:17">
      <c r="A64" t="s">
        <v>738</v>
      </c>
      <c r="B64" s="13">
        <v>8</v>
      </c>
      <c r="C64" s="13">
        <v>7</v>
      </c>
      <c r="D64">
        <v>100</v>
      </c>
      <c r="E64" s="13">
        <f t="shared" si="0"/>
        <v>10</v>
      </c>
      <c r="F64" s="3">
        <v>6574</v>
      </c>
      <c r="G64" s="4">
        <f t="shared" si="9"/>
        <v>0.6281291802025607</v>
      </c>
      <c r="H64" s="3">
        <v>6057</v>
      </c>
      <c r="I64" s="4">
        <f t="shared" si="10"/>
        <v>0.61793511528259537</v>
      </c>
      <c r="J64" s="3">
        <f t="shared" si="11"/>
        <v>517</v>
      </c>
      <c r="K64" s="4">
        <f t="shared" si="12"/>
        <v>8.8923288613691087E-2</v>
      </c>
      <c r="L64" s="13">
        <f t="shared" si="13"/>
        <v>20.61</v>
      </c>
      <c r="M64" s="13">
        <v>14</v>
      </c>
      <c r="N64" s="11">
        <f t="shared" si="14"/>
        <v>59.61</v>
      </c>
      <c r="O64" s="12">
        <f t="shared" si="15"/>
        <v>57</v>
      </c>
      <c r="P64" s="12" t="str">
        <f t="shared" si="16"/>
        <v>SI</v>
      </c>
      <c r="Q64" s="17"/>
    </row>
    <row r="65" spans="1:17">
      <c r="A65" t="s">
        <v>667</v>
      </c>
      <c r="B65" s="13">
        <v>7.5</v>
      </c>
      <c r="C65" s="13">
        <v>11</v>
      </c>
      <c r="D65">
        <v>100</v>
      </c>
      <c r="E65" s="13">
        <f t="shared" si="0"/>
        <v>10</v>
      </c>
      <c r="F65" s="3">
        <v>4056</v>
      </c>
      <c r="G65" s="4">
        <f t="shared" si="9"/>
        <v>0.38754060768201798</v>
      </c>
      <c r="H65" s="3">
        <v>4056</v>
      </c>
      <c r="I65" s="4">
        <f t="shared" si="10"/>
        <v>0.41379310344827586</v>
      </c>
      <c r="J65" s="3">
        <f t="shared" si="11"/>
        <v>0</v>
      </c>
      <c r="K65" s="4">
        <f t="shared" si="12"/>
        <v>0</v>
      </c>
      <c r="L65" s="13">
        <f t="shared" si="13"/>
        <v>12.93</v>
      </c>
      <c r="M65" s="13">
        <v>18</v>
      </c>
      <c r="N65" s="11">
        <f t="shared" si="14"/>
        <v>59.43</v>
      </c>
      <c r="O65" s="12">
        <f t="shared" si="15"/>
        <v>58</v>
      </c>
      <c r="P65" s="12" t="str">
        <f t="shared" si="16"/>
        <v>SI</v>
      </c>
      <c r="Q65" s="17"/>
    </row>
    <row r="66" spans="1:17">
      <c r="A66" t="s">
        <v>668</v>
      </c>
      <c r="B66" s="13">
        <v>8</v>
      </c>
      <c r="C66" s="13">
        <v>9.5</v>
      </c>
      <c r="D66">
        <v>100</v>
      </c>
      <c r="E66" s="13">
        <f t="shared" si="0"/>
        <v>10</v>
      </c>
      <c r="F66" s="3">
        <v>6454</v>
      </c>
      <c r="G66" s="4">
        <f t="shared" si="9"/>
        <v>0.61666348175042995</v>
      </c>
      <c r="H66" s="3">
        <v>6454</v>
      </c>
      <c r="I66" s="4">
        <f t="shared" si="10"/>
        <v>0.65843705366251781</v>
      </c>
      <c r="J66" s="3">
        <f t="shared" si="11"/>
        <v>0</v>
      </c>
      <c r="K66" s="4">
        <f t="shared" si="12"/>
        <v>0</v>
      </c>
      <c r="L66" s="13">
        <f t="shared" si="13"/>
        <v>20.57</v>
      </c>
      <c r="M66" s="13">
        <v>10.5</v>
      </c>
      <c r="N66" s="11">
        <f t="shared" si="14"/>
        <v>58.57</v>
      </c>
      <c r="O66" s="12">
        <f t="shared" si="15"/>
        <v>59</v>
      </c>
      <c r="P66" s="12" t="str">
        <f t="shared" si="16"/>
        <v>SI</v>
      </c>
      <c r="Q66" s="17"/>
    </row>
    <row r="67" spans="1:17">
      <c r="A67" t="s">
        <v>739</v>
      </c>
      <c r="B67" s="13">
        <v>8</v>
      </c>
      <c r="C67" s="13">
        <v>9</v>
      </c>
      <c r="D67">
        <v>100</v>
      </c>
      <c r="E67" s="13">
        <f t="shared" si="0"/>
        <v>10</v>
      </c>
      <c r="F67" s="3">
        <v>5878</v>
      </c>
      <c r="G67" s="4">
        <f t="shared" si="9"/>
        <v>0.56162812918020255</v>
      </c>
      <c r="H67" s="3">
        <v>5447</v>
      </c>
      <c r="I67" s="4">
        <f t="shared" si="10"/>
        <v>0.5557029177718833</v>
      </c>
      <c r="J67" s="3">
        <f t="shared" si="11"/>
        <v>431</v>
      </c>
      <c r="K67" s="4">
        <f t="shared" si="12"/>
        <v>7.4131406948744413E-2</v>
      </c>
      <c r="L67" s="13">
        <f t="shared" si="13"/>
        <v>18.45</v>
      </c>
      <c r="M67" s="13">
        <v>12.5</v>
      </c>
      <c r="N67" s="11">
        <f t="shared" si="14"/>
        <v>57.95</v>
      </c>
      <c r="O67" s="12">
        <f t="shared" si="15"/>
        <v>60</v>
      </c>
      <c r="P67" s="12" t="str">
        <f t="shared" si="16"/>
        <v>SI</v>
      </c>
      <c r="Q67" s="17"/>
    </row>
    <row r="68" spans="1:17">
      <c r="A68" t="s">
        <v>205</v>
      </c>
      <c r="B68" s="13">
        <v>11</v>
      </c>
      <c r="C68" s="13">
        <v>12</v>
      </c>
      <c r="D68">
        <v>100</v>
      </c>
      <c r="E68" s="13">
        <f t="shared" si="0"/>
        <v>10</v>
      </c>
      <c r="F68" s="3">
        <v>3361</v>
      </c>
      <c r="G68" s="4">
        <f t="shared" si="9"/>
        <v>0.32113510414676094</v>
      </c>
      <c r="H68" s="3">
        <v>3361</v>
      </c>
      <c r="I68" s="4">
        <f t="shared" si="10"/>
        <v>0.34288920628443176</v>
      </c>
      <c r="J68" s="3">
        <f t="shared" si="11"/>
        <v>0</v>
      </c>
      <c r="K68" s="4">
        <f t="shared" si="12"/>
        <v>0</v>
      </c>
      <c r="L68" s="13">
        <f t="shared" si="13"/>
        <v>10.71</v>
      </c>
      <c r="M68" s="13">
        <v>13.5</v>
      </c>
      <c r="N68" s="11">
        <f t="shared" si="14"/>
        <v>57.21</v>
      </c>
      <c r="O68" s="12">
        <f t="shared" si="15"/>
        <v>61</v>
      </c>
      <c r="P68" s="12" t="str">
        <f t="shared" si="16"/>
        <v>SI</v>
      </c>
      <c r="Q68" s="17"/>
    </row>
    <row r="69" spans="1:17">
      <c r="A69" t="s">
        <v>670</v>
      </c>
      <c r="B69" s="13">
        <v>11.5</v>
      </c>
      <c r="C69" s="13">
        <v>10.5</v>
      </c>
      <c r="D69">
        <v>100</v>
      </c>
      <c r="E69" s="13">
        <f t="shared" si="0"/>
        <v>10</v>
      </c>
      <c r="F69" s="3">
        <v>8672</v>
      </c>
      <c r="G69" s="4">
        <f t="shared" si="9"/>
        <v>0.82858780814064592</v>
      </c>
      <c r="H69" s="3">
        <v>4779</v>
      </c>
      <c r="I69" s="4">
        <f t="shared" si="10"/>
        <v>0.48755356049785759</v>
      </c>
      <c r="J69" s="3">
        <f t="shared" si="11"/>
        <v>3893</v>
      </c>
      <c r="K69" s="4">
        <f t="shared" si="12"/>
        <v>0.66959064327485385</v>
      </c>
      <c r="L69" s="13">
        <f t="shared" si="13"/>
        <v>25.05</v>
      </c>
      <c r="M69" s="13">
        <v>0</v>
      </c>
      <c r="N69" s="11">
        <f t="shared" si="14"/>
        <v>57.05</v>
      </c>
      <c r="O69" s="12">
        <f t="shared" si="15"/>
        <v>62</v>
      </c>
      <c r="P69" s="12" t="str">
        <f t="shared" si="16"/>
        <v>SI</v>
      </c>
      <c r="Q69" s="17"/>
    </row>
    <row r="70" spans="1:17">
      <c r="A70" t="s">
        <v>206</v>
      </c>
      <c r="B70" s="13">
        <v>14.5</v>
      </c>
      <c r="C70" s="13">
        <v>13.5</v>
      </c>
      <c r="D70">
        <v>100</v>
      </c>
      <c r="E70" s="13">
        <f t="shared" si="0"/>
        <v>10</v>
      </c>
      <c r="F70" s="3">
        <v>6113</v>
      </c>
      <c r="G70" s="4">
        <f t="shared" si="9"/>
        <v>0.58408178864895854</v>
      </c>
      <c r="H70" s="3">
        <v>3927</v>
      </c>
      <c r="I70" s="4">
        <f t="shared" si="10"/>
        <v>0.40063252397469906</v>
      </c>
      <c r="J70" s="3">
        <f t="shared" si="11"/>
        <v>2186</v>
      </c>
      <c r="K70" s="4">
        <f t="shared" si="12"/>
        <v>0.3759889920880633</v>
      </c>
      <c r="L70" s="13">
        <f t="shared" si="13"/>
        <v>18.03</v>
      </c>
      <c r="M70" s="13">
        <v>0</v>
      </c>
      <c r="N70" s="11">
        <f t="shared" si="14"/>
        <v>56.03</v>
      </c>
      <c r="O70" s="12">
        <f t="shared" si="15"/>
        <v>63</v>
      </c>
      <c r="P70" s="12" t="str">
        <f t="shared" si="16"/>
        <v>SI</v>
      </c>
      <c r="Q70" s="17" t="s">
        <v>55</v>
      </c>
    </row>
    <row r="71" spans="1:17">
      <c r="A71" t="s">
        <v>671</v>
      </c>
      <c r="B71" s="13">
        <v>9</v>
      </c>
      <c r="C71" s="13">
        <v>10</v>
      </c>
      <c r="D71">
        <v>100</v>
      </c>
      <c r="E71" s="13">
        <f t="shared" si="0"/>
        <v>10</v>
      </c>
      <c r="F71" s="3">
        <v>4159</v>
      </c>
      <c r="G71" s="4">
        <f t="shared" si="9"/>
        <v>0.39738199885343017</v>
      </c>
      <c r="H71" s="3">
        <v>4159</v>
      </c>
      <c r="I71" s="4">
        <f t="shared" si="10"/>
        <v>0.42430116302795345</v>
      </c>
      <c r="J71" s="3">
        <f t="shared" si="11"/>
        <v>0</v>
      </c>
      <c r="K71" s="4">
        <f t="shared" si="12"/>
        <v>0</v>
      </c>
      <c r="L71" s="13">
        <f t="shared" si="13"/>
        <v>13.25</v>
      </c>
      <c r="M71" s="13">
        <v>13.5</v>
      </c>
      <c r="N71" s="11">
        <f t="shared" si="14"/>
        <v>55.75</v>
      </c>
      <c r="O71" s="12">
        <f t="shared" si="15"/>
        <v>64</v>
      </c>
      <c r="P71" s="12" t="str">
        <f t="shared" si="16"/>
        <v>SI</v>
      </c>
      <c r="Q71" s="17"/>
    </row>
    <row r="72" spans="1:17">
      <c r="A72" t="s">
        <v>740</v>
      </c>
      <c r="B72" s="13">
        <v>12</v>
      </c>
      <c r="C72" s="13">
        <v>9</v>
      </c>
      <c r="D72">
        <v>100</v>
      </c>
      <c r="E72" s="13">
        <f t="shared" ref="E72:E118" si="17">+ROUND(D72*10%,2)</f>
        <v>10</v>
      </c>
      <c r="F72" s="3">
        <v>2525</v>
      </c>
      <c r="G72" s="4">
        <f t="shared" ref="G72:G103" si="18">+F72/MAX(F:F)</f>
        <v>0.24125740493025033</v>
      </c>
      <c r="H72" s="3">
        <v>2525</v>
      </c>
      <c r="I72" s="4">
        <f t="shared" ref="I72:I103" si="19">+H72/MAX(H:H)</f>
        <v>0.25760048969598043</v>
      </c>
      <c r="J72" s="3">
        <f t="shared" ref="J72:J103" si="20">+F72-H72</f>
        <v>0</v>
      </c>
      <c r="K72" s="4">
        <f t="shared" ref="K72:K103" si="21">+J72/MAX(J:J)</f>
        <v>0</v>
      </c>
      <c r="L72" s="13">
        <f t="shared" ref="L72:L103" si="22">+ROUND((G72*30+I72*50+K72*20)*40%,2)</f>
        <v>8.0500000000000007</v>
      </c>
      <c r="M72" s="13">
        <v>16</v>
      </c>
      <c r="N72" s="11">
        <f t="shared" ref="N72:N103" si="23">+ROUND(B72+C72+E72+L72+M72,2)</f>
        <v>55.05</v>
      </c>
      <c r="O72" s="12">
        <f t="shared" ref="O72:O103" si="24">+_xlfn.RANK.AVG(N72,N:N)</f>
        <v>65</v>
      </c>
      <c r="P72" s="12" t="str">
        <f t="shared" ref="P72:P103" si="25">+IF(N72&gt;=41,"SI","NO")</f>
        <v>SI</v>
      </c>
      <c r="Q72" s="17"/>
    </row>
    <row r="73" spans="1:17">
      <c r="A73" t="s">
        <v>673</v>
      </c>
      <c r="B73" s="13">
        <v>9.5</v>
      </c>
      <c r="C73" s="13">
        <v>9.5</v>
      </c>
      <c r="D73">
        <v>100</v>
      </c>
      <c r="E73" s="13">
        <f t="shared" si="17"/>
        <v>10</v>
      </c>
      <c r="F73" s="3">
        <v>8569</v>
      </c>
      <c r="G73" s="4">
        <f t="shared" si="18"/>
        <v>0.81874641696923367</v>
      </c>
      <c r="H73" s="3">
        <v>6484</v>
      </c>
      <c r="I73" s="4">
        <f t="shared" si="19"/>
        <v>0.66149765354009382</v>
      </c>
      <c r="J73" s="3">
        <f t="shared" si="20"/>
        <v>2085</v>
      </c>
      <c r="K73" s="4">
        <f t="shared" si="21"/>
        <v>0.35861713106295151</v>
      </c>
      <c r="L73" s="13">
        <f t="shared" si="22"/>
        <v>25.92</v>
      </c>
      <c r="M73" s="13">
        <v>0</v>
      </c>
      <c r="N73" s="11">
        <f t="shared" si="23"/>
        <v>54.92</v>
      </c>
      <c r="O73" s="12">
        <f t="shared" si="24"/>
        <v>66</v>
      </c>
      <c r="P73" s="12" t="str">
        <f t="shared" si="25"/>
        <v>SI</v>
      </c>
      <c r="Q73" s="17"/>
    </row>
    <row r="74" spans="1:17">
      <c r="A74" t="s">
        <v>675</v>
      </c>
      <c r="B74" s="13">
        <v>12</v>
      </c>
      <c r="C74" s="13">
        <v>12.5</v>
      </c>
      <c r="D74">
        <v>100</v>
      </c>
      <c r="E74" s="13">
        <f t="shared" si="17"/>
        <v>10</v>
      </c>
      <c r="F74" s="3">
        <v>6178</v>
      </c>
      <c r="G74" s="4">
        <f t="shared" si="18"/>
        <v>0.59029237531052936</v>
      </c>
      <c r="H74" s="3">
        <v>6178</v>
      </c>
      <c r="I74" s="4">
        <f t="shared" si="19"/>
        <v>0.6302795347888186</v>
      </c>
      <c r="J74" s="3">
        <f t="shared" si="20"/>
        <v>0</v>
      </c>
      <c r="K74" s="4">
        <f t="shared" si="21"/>
        <v>0</v>
      </c>
      <c r="L74" s="13">
        <f t="shared" si="22"/>
        <v>19.690000000000001</v>
      </c>
      <c r="M74" s="13">
        <v>0</v>
      </c>
      <c r="N74" s="11">
        <f t="shared" si="23"/>
        <v>54.19</v>
      </c>
      <c r="O74" s="12">
        <f t="shared" si="24"/>
        <v>67</v>
      </c>
      <c r="P74" s="12" t="str">
        <f t="shared" si="25"/>
        <v>SI</v>
      </c>
      <c r="Q74" s="17"/>
    </row>
    <row r="75" spans="1:17">
      <c r="A75" t="s">
        <v>676</v>
      </c>
      <c r="B75" s="13">
        <v>9</v>
      </c>
      <c r="C75" s="13">
        <v>9</v>
      </c>
      <c r="D75">
        <v>100</v>
      </c>
      <c r="E75" s="13">
        <f t="shared" si="17"/>
        <v>10</v>
      </c>
      <c r="F75" s="3">
        <v>4271</v>
      </c>
      <c r="G75" s="4">
        <f t="shared" si="18"/>
        <v>0.40808331740875214</v>
      </c>
      <c r="H75" s="3">
        <v>4271</v>
      </c>
      <c r="I75" s="4">
        <f t="shared" si="19"/>
        <v>0.43572740257090392</v>
      </c>
      <c r="J75" s="3">
        <f t="shared" si="20"/>
        <v>0</v>
      </c>
      <c r="K75" s="4">
        <f t="shared" si="21"/>
        <v>0</v>
      </c>
      <c r="L75" s="13">
        <f t="shared" si="22"/>
        <v>13.61</v>
      </c>
      <c r="M75" s="13">
        <v>12.5</v>
      </c>
      <c r="N75" s="11">
        <f t="shared" si="23"/>
        <v>54.11</v>
      </c>
      <c r="O75" s="12">
        <f t="shared" si="24"/>
        <v>68</v>
      </c>
      <c r="P75" s="12" t="str">
        <f t="shared" si="25"/>
        <v>SI</v>
      </c>
      <c r="Q75" s="17"/>
    </row>
    <row r="76" spans="1:17">
      <c r="A76" t="s">
        <v>232</v>
      </c>
      <c r="B76" s="13">
        <v>10</v>
      </c>
      <c r="C76" s="13">
        <v>8.5</v>
      </c>
      <c r="D76">
        <v>100</v>
      </c>
      <c r="E76" s="13">
        <f t="shared" si="17"/>
        <v>10</v>
      </c>
      <c r="F76" s="3">
        <v>4156</v>
      </c>
      <c r="G76" s="4">
        <f t="shared" si="18"/>
        <v>0.3970953563921269</v>
      </c>
      <c r="H76" s="3">
        <v>4114</v>
      </c>
      <c r="I76" s="4">
        <f t="shared" si="19"/>
        <v>0.4197102632115895</v>
      </c>
      <c r="J76" s="3">
        <f t="shared" si="20"/>
        <v>42</v>
      </c>
      <c r="K76" s="4">
        <f t="shared" si="21"/>
        <v>7.2239422084623322E-3</v>
      </c>
      <c r="L76" s="13">
        <f t="shared" si="22"/>
        <v>13.22</v>
      </c>
      <c r="M76" s="13">
        <v>12</v>
      </c>
      <c r="N76" s="11">
        <f t="shared" si="23"/>
        <v>53.72</v>
      </c>
      <c r="O76" s="12">
        <f t="shared" si="24"/>
        <v>69</v>
      </c>
      <c r="P76" s="12" t="str">
        <f t="shared" si="25"/>
        <v>SI</v>
      </c>
      <c r="Q76" s="17"/>
    </row>
    <row r="77" spans="1:17">
      <c r="A77" t="s">
        <v>618</v>
      </c>
      <c r="B77" s="13">
        <v>10</v>
      </c>
      <c r="C77" s="13">
        <v>7.5</v>
      </c>
      <c r="D77">
        <v>100</v>
      </c>
      <c r="E77" s="13">
        <f t="shared" si="17"/>
        <v>10</v>
      </c>
      <c r="F77" s="3">
        <v>4542</v>
      </c>
      <c r="G77" s="4">
        <f t="shared" si="18"/>
        <v>0.43397668641314735</v>
      </c>
      <c r="H77" s="3">
        <v>4542</v>
      </c>
      <c r="I77" s="4">
        <f t="shared" si="19"/>
        <v>0.46337482146500714</v>
      </c>
      <c r="J77" s="3">
        <f t="shared" si="20"/>
        <v>0</v>
      </c>
      <c r="K77" s="4">
        <f t="shared" si="21"/>
        <v>0</v>
      </c>
      <c r="L77" s="13">
        <f t="shared" si="22"/>
        <v>14.48</v>
      </c>
      <c r="M77" s="13">
        <v>11.5</v>
      </c>
      <c r="N77" s="11">
        <f t="shared" si="23"/>
        <v>53.48</v>
      </c>
      <c r="O77" s="12">
        <f t="shared" si="24"/>
        <v>70</v>
      </c>
      <c r="P77" s="12" t="str">
        <f t="shared" si="25"/>
        <v>SI</v>
      </c>
      <c r="Q77" s="17"/>
    </row>
    <row r="78" spans="1:17">
      <c r="A78" t="s">
        <v>678</v>
      </c>
      <c r="B78" s="13">
        <v>8.5</v>
      </c>
      <c r="C78" s="13">
        <v>5.5</v>
      </c>
      <c r="D78">
        <v>100</v>
      </c>
      <c r="E78" s="13">
        <f t="shared" si="17"/>
        <v>10</v>
      </c>
      <c r="F78" s="3">
        <v>9937</v>
      </c>
      <c r="G78" s="4">
        <f t="shared" si="18"/>
        <v>0.94945537932352375</v>
      </c>
      <c r="H78" s="3">
        <v>6362</v>
      </c>
      <c r="I78" s="4">
        <f t="shared" si="19"/>
        <v>0.64905121403795141</v>
      </c>
      <c r="J78" s="3">
        <f t="shared" si="20"/>
        <v>3575</v>
      </c>
      <c r="K78" s="4">
        <f t="shared" si="21"/>
        <v>0.61489508083935329</v>
      </c>
      <c r="L78" s="13">
        <f t="shared" si="22"/>
        <v>29.29</v>
      </c>
      <c r="M78" s="13">
        <v>0</v>
      </c>
      <c r="N78" s="11">
        <f t="shared" si="23"/>
        <v>53.29</v>
      </c>
      <c r="O78" s="12">
        <f t="shared" si="24"/>
        <v>71</v>
      </c>
      <c r="P78" s="12" t="str">
        <f t="shared" si="25"/>
        <v>SI</v>
      </c>
      <c r="Q78" s="17"/>
    </row>
    <row r="79" spans="1:17">
      <c r="A79" t="s">
        <v>621</v>
      </c>
      <c r="B79" s="13">
        <v>12.5</v>
      </c>
      <c r="C79" s="13">
        <v>10.5</v>
      </c>
      <c r="D79">
        <v>100</v>
      </c>
      <c r="E79" s="13">
        <f t="shared" si="17"/>
        <v>10</v>
      </c>
      <c r="F79" s="3">
        <v>5335</v>
      </c>
      <c r="G79" s="4">
        <f t="shared" si="18"/>
        <v>0.50974584368431108</v>
      </c>
      <c r="H79" s="3">
        <v>5335</v>
      </c>
      <c r="I79" s="4">
        <f t="shared" si="19"/>
        <v>0.54427667822893289</v>
      </c>
      <c r="J79" s="3">
        <f t="shared" si="20"/>
        <v>0</v>
      </c>
      <c r="K79" s="4">
        <f t="shared" si="21"/>
        <v>0</v>
      </c>
      <c r="L79" s="13">
        <f t="shared" si="22"/>
        <v>17</v>
      </c>
      <c r="M79" s="13">
        <v>0</v>
      </c>
      <c r="N79" s="11">
        <f t="shared" si="23"/>
        <v>50</v>
      </c>
      <c r="O79" s="12">
        <f t="shared" si="24"/>
        <v>72</v>
      </c>
      <c r="P79" s="12" t="str">
        <f t="shared" si="25"/>
        <v>SI</v>
      </c>
      <c r="Q79" s="17"/>
    </row>
    <row r="80" spans="1:17">
      <c r="A80" t="s">
        <v>741</v>
      </c>
      <c r="B80" s="13">
        <v>9.5</v>
      </c>
      <c r="C80" s="13">
        <v>10</v>
      </c>
      <c r="D80">
        <v>100</v>
      </c>
      <c r="E80" s="13">
        <f t="shared" si="17"/>
        <v>10</v>
      </c>
      <c r="F80" s="3">
        <v>2318</v>
      </c>
      <c r="G80" s="4">
        <f t="shared" si="18"/>
        <v>0.22147907510032486</v>
      </c>
      <c r="H80" s="3">
        <v>2318</v>
      </c>
      <c r="I80" s="4">
        <f t="shared" si="19"/>
        <v>0.23648235054070599</v>
      </c>
      <c r="J80" s="3">
        <f t="shared" si="20"/>
        <v>0</v>
      </c>
      <c r="K80" s="4">
        <f t="shared" si="21"/>
        <v>0</v>
      </c>
      <c r="L80" s="13">
        <f t="shared" si="22"/>
        <v>7.39</v>
      </c>
      <c r="M80" s="13">
        <v>12</v>
      </c>
      <c r="N80" s="11">
        <f t="shared" si="23"/>
        <v>48.89</v>
      </c>
      <c r="O80" s="12">
        <f t="shared" si="24"/>
        <v>73</v>
      </c>
      <c r="P80" s="12" t="str">
        <f t="shared" si="25"/>
        <v>SI</v>
      </c>
      <c r="Q80" s="17"/>
    </row>
    <row r="81" spans="1:17">
      <c r="A81" t="s">
        <v>622</v>
      </c>
      <c r="B81" s="13">
        <v>0</v>
      </c>
      <c r="C81" s="13">
        <v>9</v>
      </c>
      <c r="D81">
        <v>100</v>
      </c>
      <c r="E81" s="13">
        <f t="shared" si="17"/>
        <v>10</v>
      </c>
      <c r="F81" s="3">
        <v>9345</v>
      </c>
      <c r="G81" s="4">
        <f t="shared" si="18"/>
        <v>0.89289126695967891</v>
      </c>
      <c r="H81" s="3">
        <v>9345</v>
      </c>
      <c r="I81" s="4">
        <f t="shared" si="19"/>
        <v>0.95337686186492554</v>
      </c>
      <c r="J81" s="3">
        <f t="shared" si="20"/>
        <v>0</v>
      </c>
      <c r="K81" s="4">
        <f t="shared" si="21"/>
        <v>0</v>
      </c>
      <c r="L81" s="13">
        <f t="shared" si="22"/>
        <v>29.78</v>
      </c>
      <c r="M81" s="13">
        <v>0</v>
      </c>
      <c r="N81" s="11">
        <f t="shared" si="23"/>
        <v>48.78</v>
      </c>
      <c r="O81" s="12">
        <f t="shared" si="24"/>
        <v>74</v>
      </c>
      <c r="P81" s="12" t="str">
        <f t="shared" si="25"/>
        <v>SI</v>
      </c>
      <c r="Q81" s="17"/>
    </row>
    <row r="82" spans="1:17">
      <c r="A82" t="s">
        <v>687</v>
      </c>
      <c r="B82" s="13">
        <v>0</v>
      </c>
      <c r="C82" s="13">
        <v>0</v>
      </c>
      <c r="D82">
        <v>100</v>
      </c>
      <c r="E82" s="13">
        <f t="shared" si="17"/>
        <v>10</v>
      </c>
      <c r="F82" s="3">
        <v>9785</v>
      </c>
      <c r="G82" s="4">
        <f t="shared" si="18"/>
        <v>0.93493216128415824</v>
      </c>
      <c r="H82" s="3">
        <v>9785</v>
      </c>
      <c r="I82" s="4">
        <f t="shared" si="19"/>
        <v>0.99826566006937356</v>
      </c>
      <c r="J82" s="3">
        <f t="shared" si="20"/>
        <v>0</v>
      </c>
      <c r="K82" s="4">
        <f t="shared" si="21"/>
        <v>0</v>
      </c>
      <c r="L82" s="13">
        <f t="shared" si="22"/>
        <v>31.18</v>
      </c>
      <c r="M82" s="13">
        <v>0</v>
      </c>
      <c r="N82" s="11">
        <f t="shared" si="23"/>
        <v>41.18</v>
      </c>
      <c r="O82" s="12">
        <f t="shared" si="24"/>
        <v>75</v>
      </c>
      <c r="P82" s="12" t="str">
        <f t="shared" si="25"/>
        <v>SI</v>
      </c>
      <c r="Q82" s="17"/>
    </row>
    <row r="83" spans="1:17">
      <c r="A83" t="s">
        <v>742</v>
      </c>
      <c r="B83" s="13">
        <v>0</v>
      </c>
      <c r="C83" s="13">
        <v>7</v>
      </c>
      <c r="D83">
        <v>100</v>
      </c>
      <c r="E83" s="13">
        <f t="shared" si="17"/>
        <v>10</v>
      </c>
      <c r="F83" s="3">
        <v>4886</v>
      </c>
      <c r="G83" s="4">
        <f t="shared" si="18"/>
        <v>0.46684502197592204</v>
      </c>
      <c r="H83" s="3">
        <v>4886</v>
      </c>
      <c r="I83" s="4">
        <f t="shared" si="19"/>
        <v>0.498469700061212</v>
      </c>
      <c r="J83" s="3">
        <f t="shared" si="20"/>
        <v>0</v>
      </c>
      <c r="K83" s="4">
        <f t="shared" si="21"/>
        <v>0</v>
      </c>
      <c r="L83" s="13">
        <f t="shared" si="22"/>
        <v>15.57</v>
      </c>
      <c r="M83" s="13">
        <v>8.5</v>
      </c>
      <c r="N83" s="11">
        <f t="shared" si="23"/>
        <v>41.07</v>
      </c>
      <c r="O83" s="12">
        <f t="shared" si="24"/>
        <v>76</v>
      </c>
      <c r="P83" s="12" t="str">
        <f t="shared" si="25"/>
        <v>SI</v>
      </c>
      <c r="Q83" s="17"/>
    </row>
    <row r="84" spans="1:17">
      <c r="A84" t="s">
        <v>743</v>
      </c>
      <c r="B84" s="13">
        <v>0</v>
      </c>
      <c r="C84" s="13">
        <v>0</v>
      </c>
      <c r="D84">
        <v>100</v>
      </c>
      <c r="E84" s="13">
        <f t="shared" si="17"/>
        <v>10</v>
      </c>
      <c r="F84" s="3">
        <v>9406</v>
      </c>
      <c r="G84" s="4">
        <f t="shared" si="18"/>
        <v>0.89871966367284539</v>
      </c>
      <c r="H84" s="3">
        <v>9406</v>
      </c>
      <c r="I84" s="4">
        <f t="shared" si="19"/>
        <v>0.95960008161599675</v>
      </c>
      <c r="J84" s="3">
        <f t="shared" si="20"/>
        <v>0</v>
      </c>
      <c r="K84" s="4">
        <f t="shared" si="21"/>
        <v>0</v>
      </c>
      <c r="L84" s="13">
        <f t="shared" si="22"/>
        <v>29.98</v>
      </c>
      <c r="M84" s="13">
        <v>0</v>
      </c>
      <c r="N84" s="11">
        <f t="shared" si="23"/>
        <v>39.979999999999997</v>
      </c>
      <c r="O84" s="12">
        <f t="shared" si="24"/>
        <v>77</v>
      </c>
      <c r="P84" s="12" t="str">
        <f t="shared" si="25"/>
        <v>NO</v>
      </c>
      <c r="Q84" s="17"/>
    </row>
    <row r="85" spans="1:17">
      <c r="A85" t="s">
        <v>624</v>
      </c>
      <c r="B85" s="13">
        <v>0</v>
      </c>
      <c r="C85" s="13">
        <v>0</v>
      </c>
      <c r="D85">
        <v>100</v>
      </c>
      <c r="E85" s="13">
        <f t="shared" si="17"/>
        <v>10</v>
      </c>
      <c r="F85" s="3">
        <v>9331</v>
      </c>
      <c r="G85" s="4">
        <f t="shared" si="18"/>
        <v>0.89155360214026369</v>
      </c>
      <c r="H85" s="3">
        <v>9331</v>
      </c>
      <c r="I85" s="4">
        <f t="shared" si="19"/>
        <v>0.95194858192205667</v>
      </c>
      <c r="J85" s="3">
        <f t="shared" si="20"/>
        <v>0</v>
      </c>
      <c r="K85" s="4">
        <f t="shared" si="21"/>
        <v>0</v>
      </c>
      <c r="L85" s="13">
        <f t="shared" si="22"/>
        <v>29.74</v>
      </c>
      <c r="M85" s="13">
        <v>0</v>
      </c>
      <c r="N85" s="11">
        <f t="shared" si="23"/>
        <v>39.74</v>
      </c>
      <c r="O85" s="12">
        <f t="shared" si="24"/>
        <v>78</v>
      </c>
      <c r="P85" s="12" t="str">
        <f t="shared" si="25"/>
        <v>NO</v>
      </c>
      <c r="Q85" s="17"/>
    </row>
    <row r="86" spans="1:17">
      <c r="A86" t="s">
        <v>744</v>
      </c>
      <c r="B86" s="13">
        <v>0</v>
      </c>
      <c r="C86" s="13">
        <v>0</v>
      </c>
      <c r="D86">
        <v>100</v>
      </c>
      <c r="E86" s="13">
        <f t="shared" si="17"/>
        <v>10</v>
      </c>
      <c r="F86" s="3">
        <v>9199</v>
      </c>
      <c r="G86" s="4">
        <f t="shared" si="18"/>
        <v>0.87894133384291995</v>
      </c>
      <c r="H86" s="3">
        <v>9199</v>
      </c>
      <c r="I86" s="4">
        <f t="shared" si="19"/>
        <v>0.93848194246072225</v>
      </c>
      <c r="J86" s="3">
        <f t="shared" si="20"/>
        <v>0</v>
      </c>
      <c r="K86" s="4">
        <f t="shared" si="21"/>
        <v>0</v>
      </c>
      <c r="L86" s="13">
        <f t="shared" si="22"/>
        <v>29.32</v>
      </c>
      <c r="M86" s="13">
        <v>0</v>
      </c>
      <c r="N86" s="11">
        <f t="shared" si="23"/>
        <v>39.32</v>
      </c>
      <c r="O86" s="12">
        <f t="shared" si="24"/>
        <v>79</v>
      </c>
      <c r="P86" s="12" t="str">
        <f t="shared" si="25"/>
        <v>NO</v>
      </c>
      <c r="Q86" s="17"/>
    </row>
    <row r="87" spans="1:17">
      <c r="A87" t="s">
        <v>688</v>
      </c>
      <c r="B87" s="13">
        <v>0</v>
      </c>
      <c r="C87" s="13">
        <v>0</v>
      </c>
      <c r="D87">
        <v>100</v>
      </c>
      <c r="E87" s="13">
        <f t="shared" si="17"/>
        <v>10</v>
      </c>
      <c r="F87" s="3">
        <v>9830</v>
      </c>
      <c r="G87" s="4">
        <f t="shared" si="18"/>
        <v>0.93923179820370728</v>
      </c>
      <c r="H87" s="3">
        <v>6696</v>
      </c>
      <c r="I87" s="4">
        <f t="shared" si="19"/>
        <v>0.68312589267496426</v>
      </c>
      <c r="J87" s="3">
        <f t="shared" si="20"/>
        <v>3134</v>
      </c>
      <c r="K87" s="4">
        <f t="shared" si="21"/>
        <v>0.53904368765049882</v>
      </c>
      <c r="L87" s="13">
        <f t="shared" si="22"/>
        <v>29.25</v>
      </c>
      <c r="M87" s="13">
        <v>0</v>
      </c>
      <c r="N87" s="11">
        <f t="shared" si="23"/>
        <v>39.25</v>
      </c>
      <c r="O87" s="12">
        <f t="shared" si="24"/>
        <v>80</v>
      </c>
      <c r="P87" s="12" t="str">
        <f t="shared" si="25"/>
        <v>NO</v>
      </c>
      <c r="Q87" s="17"/>
    </row>
    <row r="88" spans="1:17">
      <c r="A88" t="s">
        <v>745</v>
      </c>
      <c r="B88" s="13">
        <v>0</v>
      </c>
      <c r="C88" s="13">
        <v>0</v>
      </c>
      <c r="D88">
        <v>100</v>
      </c>
      <c r="E88" s="13">
        <f t="shared" si="17"/>
        <v>10</v>
      </c>
      <c r="F88" s="3">
        <v>9115</v>
      </c>
      <c r="G88" s="4">
        <f t="shared" si="18"/>
        <v>0.87091534492642841</v>
      </c>
      <c r="H88" s="3">
        <v>9115</v>
      </c>
      <c r="I88" s="4">
        <f t="shared" si="19"/>
        <v>0.92991226280350947</v>
      </c>
      <c r="J88" s="3">
        <f t="shared" si="20"/>
        <v>0</v>
      </c>
      <c r="K88" s="4">
        <f t="shared" si="21"/>
        <v>0</v>
      </c>
      <c r="L88" s="13">
        <f t="shared" si="22"/>
        <v>29.05</v>
      </c>
      <c r="M88" s="13">
        <v>0</v>
      </c>
      <c r="N88" s="11">
        <f t="shared" si="23"/>
        <v>39.049999999999997</v>
      </c>
      <c r="O88" s="12">
        <f t="shared" si="24"/>
        <v>81</v>
      </c>
      <c r="P88" s="12" t="str">
        <f t="shared" si="25"/>
        <v>NO</v>
      </c>
      <c r="Q88" s="17"/>
    </row>
    <row r="89" spans="1:17">
      <c r="A89" t="s">
        <v>746</v>
      </c>
      <c r="B89" s="13">
        <v>0</v>
      </c>
      <c r="C89" s="13">
        <v>4.5</v>
      </c>
      <c r="D89">
        <v>100</v>
      </c>
      <c r="E89" s="13">
        <f t="shared" si="17"/>
        <v>10</v>
      </c>
      <c r="F89" s="3">
        <v>7670</v>
      </c>
      <c r="G89" s="4">
        <f t="shared" si="18"/>
        <v>0.73284922606535452</v>
      </c>
      <c r="H89" s="3">
        <v>7670</v>
      </c>
      <c r="I89" s="4">
        <f t="shared" si="19"/>
        <v>0.7824933687002652</v>
      </c>
      <c r="J89" s="3">
        <f t="shared" si="20"/>
        <v>0</v>
      </c>
      <c r="K89" s="4">
        <f t="shared" si="21"/>
        <v>0</v>
      </c>
      <c r="L89" s="13">
        <f t="shared" si="22"/>
        <v>24.44</v>
      </c>
      <c r="M89" s="13">
        <v>0</v>
      </c>
      <c r="N89" s="11">
        <f t="shared" si="23"/>
        <v>38.94</v>
      </c>
      <c r="O89" s="12">
        <f t="shared" si="24"/>
        <v>82</v>
      </c>
      <c r="P89" s="12" t="str">
        <f t="shared" si="25"/>
        <v>NO</v>
      </c>
      <c r="Q89" s="17"/>
    </row>
    <row r="90" spans="1:17">
      <c r="A90" t="s">
        <v>690</v>
      </c>
      <c r="B90" s="13">
        <v>0</v>
      </c>
      <c r="C90" s="13">
        <v>12</v>
      </c>
      <c r="D90">
        <v>100</v>
      </c>
      <c r="E90" s="13">
        <f t="shared" si="17"/>
        <v>10</v>
      </c>
      <c r="F90" s="3">
        <v>4850</v>
      </c>
      <c r="G90" s="4">
        <f t="shared" si="18"/>
        <v>0.46340531244028282</v>
      </c>
      <c r="H90" s="3">
        <v>4850</v>
      </c>
      <c r="I90" s="4">
        <f t="shared" si="19"/>
        <v>0.4947969802081208</v>
      </c>
      <c r="J90" s="3">
        <f t="shared" si="20"/>
        <v>0</v>
      </c>
      <c r="K90" s="4">
        <f t="shared" si="21"/>
        <v>0</v>
      </c>
      <c r="L90" s="13">
        <f t="shared" si="22"/>
        <v>15.46</v>
      </c>
      <c r="M90" s="13">
        <v>0</v>
      </c>
      <c r="N90" s="11">
        <f t="shared" si="23"/>
        <v>37.46</v>
      </c>
      <c r="O90" s="12">
        <f t="shared" si="24"/>
        <v>83</v>
      </c>
      <c r="P90" s="12" t="str">
        <f t="shared" si="25"/>
        <v>NO</v>
      </c>
      <c r="Q90" s="17"/>
    </row>
    <row r="91" spans="1:17">
      <c r="A91" t="s">
        <v>747</v>
      </c>
      <c r="B91" s="13">
        <v>0</v>
      </c>
      <c r="C91" s="13">
        <v>0</v>
      </c>
      <c r="D91">
        <v>100</v>
      </c>
      <c r="E91" s="13">
        <f t="shared" si="17"/>
        <v>10</v>
      </c>
      <c r="F91" s="3">
        <v>8519</v>
      </c>
      <c r="G91" s="4">
        <f t="shared" si="18"/>
        <v>0.81396904261417924</v>
      </c>
      <c r="H91" s="3">
        <v>8519</v>
      </c>
      <c r="I91" s="4">
        <f t="shared" si="19"/>
        <v>0.86910834523566616</v>
      </c>
      <c r="J91" s="3">
        <f t="shared" si="20"/>
        <v>0</v>
      </c>
      <c r="K91" s="4">
        <f t="shared" si="21"/>
        <v>0</v>
      </c>
      <c r="L91" s="13">
        <f t="shared" si="22"/>
        <v>27.15</v>
      </c>
      <c r="M91" s="13">
        <v>0</v>
      </c>
      <c r="N91" s="11">
        <f t="shared" si="23"/>
        <v>37.15</v>
      </c>
      <c r="O91" s="12">
        <f t="shared" si="24"/>
        <v>84</v>
      </c>
      <c r="P91" s="12" t="str">
        <f t="shared" si="25"/>
        <v>NO</v>
      </c>
      <c r="Q91" s="17"/>
    </row>
    <row r="92" spans="1:17">
      <c r="A92" t="s">
        <v>568</v>
      </c>
      <c r="B92" s="13">
        <v>0</v>
      </c>
      <c r="C92" s="13">
        <v>0</v>
      </c>
      <c r="D92">
        <v>100</v>
      </c>
      <c r="E92" s="13">
        <f t="shared" si="17"/>
        <v>10</v>
      </c>
      <c r="F92" s="3">
        <v>8519</v>
      </c>
      <c r="G92" s="4">
        <f t="shared" si="18"/>
        <v>0.81396904261417924</v>
      </c>
      <c r="H92" s="3">
        <v>6758</v>
      </c>
      <c r="I92" s="4">
        <f t="shared" si="19"/>
        <v>0.68945113242195466</v>
      </c>
      <c r="J92" s="3">
        <f t="shared" si="20"/>
        <v>1761</v>
      </c>
      <c r="K92" s="4">
        <f t="shared" si="21"/>
        <v>0.30288957688338491</v>
      </c>
      <c r="L92" s="13">
        <f t="shared" si="22"/>
        <v>25.98</v>
      </c>
      <c r="M92" s="13">
        <v>0</v>
      </c>
      <c r="N92" s="11">
        <f t="shared" si="23"/>
        <v>35.979999999999997</v>
      </c>
      <c r="O92" s="12">
        <f t="shared" si="24"/>
        <v>85</v>
      </c>
      <c r="P92" s="12" t="str">
        <f t="shared" si="25"/>
        <v>NO</v>
      </c>
      <c r="Q92" s="17"/>
    </row>
    <row r="93" spans="1:17">
      <c r="A93" t="s">
        <v>316</v>
      </c>
      <c r="B93" s="13">
        <v>0</v>
      </c>
      <c r="C93" s="13">
        <v>0</v>
      </c>
      <c r="D93">
        <v>100</v>
      </c>
      <c r="E93" s="13">
        <f t="shared" si="17"/>
        <v>10</v>
      </c>
      <c r="F93" s="3">
        <v>7988</v>
      </c>
      <c r="G93" s="4">
        <f t="shared" si="18"/>
        <v>0.76323332696350088</v>
      </c>
      <c r="H93" s="3">
        <v>7988</v>
      </c>
      <c r="I93" s="4">
        <f t="shared" si="19"/>
        <v>0.81493572740257092</v>
      </c>
      <c r="J93" s="3">
        <f t="shared" si="20"/>
        <v>0</v>
      </c>
      <c r="K93" s="4">
        <f t="shared" si="21"/>
        <v>0</v>
      </c>
      <c r="L93" s="13">
        <f t="shared" si="22"/>
        <v>25.46</v>
      </c>
      <c r="M93" s="13">
        <v>0</v>
      </c>
      <c r="N93" s="11">
        <f t="shared" si="23"/>
        <v>35.46</v>
      </c>
      <c r="O93" s="12">
        <f t="shared" si="24"/>
        <v>86</v>
      </c>
      <c r="P93" s="12" t="str">
        <f t="shared" si="25"/>
        <v>NO</v>
      </c>
      <c r="Q93" s="17"/>
    </row>
    <row r="94" spans="1:17">
      <c r="A94" t="s">
        <v>748</v>
      </c>
      <c r="B94" s="13">
        <v>0</v>
      </c>
      <c r="C94" s="13">
        <v>0</v>
      </c>
      <c r="D94">
        <v>100</v>
      </c>
      <c r="E94" s="13">
        <f t="shared" si="17"/>
        <v>10</v>
      </c>
      <c r="F94" s="3">
        <v>8848</v>
      </c>
      <c r="G94" s="4">
        <f t="shared" si="18"/>
        <v>0.84540416587043765</v>
      </c>
      <c r="H94" s="3">
        <v>4323</v>
      </c>
      <c r="I94" s="4">
        <f t="shared" si="19"/>
        <v>0.44103244235870231</v>
      </c>
      <c r="J94" s="3">
        <f t="shared" si="20"/>
        <v>4525</v>
      </c>
      <c r="K94" s="4">
        <f t="shared" si="21"/>
        <v>0.77829377364981078</v>
      </c>
      <c r="L94" s="13">
        <f t="shared" si="22"/>
        <v>25.19</v>
      </c>
      <c r="M94" s="13">
        <v>0</v>
      </c>
      <c r="N94" s="11">
        <f t="shared" si="23"/>
        <v>35.19</v>
      </c>
      <c r="O94" s="12">
        <f t="shared" si="24"/>
        <v>87</v>
      </c>
      <c r="P94" s="12" t="str">
        <f t="shared" si="25"/>
        <v>NO</v>
      </c>
      <c r="Q94" s="17"/>
    </row>
    <row r="95" spans="1:17">
      <c r="A95" t="s">
        <v>692</v>
      </c>
      <c r="B95" s="13">
        <v>0</v>
      </c>
      <c r="C95" s="13">
        <v>0</v>
      </c>
      <c r="D95">
        <v>100</v>
      </c>
      <c r="E95" s="13">
        <f t="shared" si="17"/>
        <v>10</v>
      </c>
      <c r="F95" s="3">
        <v>8415</v>
      </c>
      <c r="G95" s="4">
        <f t="shared" si="18"/>
        <v>0.80403210395566593</v>
      </c>
      <c r="H95" s="3">
        <v>4717</v>
      </c>
      <c r="I95" s="4">
        <f t="shared" si="19"/>
        <v>0.48122832075086719</v>
      </c>
      <c r="J95" s="3">
        <f t="shared" si="20"/>
        <v>3698</v>
      </c>
      <c r="K95" s="4">
        <f t="shared" si="21"/>
        <v>0.63605091159270721</v>
      </c>
      <c r="L95" s="13">
        <f t="shared" si="22"/>
        <v>24.36</v>
      </c>
      <c r="M95" s="13">
        <v>0</v>
      </c>
      <c r="N95" s="11">
        <f t="shared" si="23"/>
        <v>34.36</v>
      </c>
      <c r="O95" s="12">
        <f t="shared" si="24"/>
        <v>88</v>
      </c>
      <c r="P95" s="12" t="str">
        <f t="shared" si="25"/>
        <v>NO</v>
      </c>
      <c r="Q95" s="17"/>
    </row>
    <row r="96" spans="1:17">
      <c r="A96" t="s">
        <v>630</v>
      </c>
      <c r="B96" s="13">
        <v>0</v>
      </c>
      <c r="C96" s="13">
        <v>8.5</v>
      </c>
      <c r="D96">
        <v>100</v>
      </c>
      <c r="E96" s="13">
        <f t="shared" si="17"/>
        <v>10</v>
      </c>
      <c r="F96" s="3">
        <v>4232</v>
      </c>
      <c r="G96" s="4">
        <f t="shared" si="18"/>
        <v>0.40435696541180965</v>
      </c>
      <c r="H96" s="3">
        <v>4232</v>
      </c>
      <c r="I96" s="4">
        <f t="shared" si="19"/>
        <v>0.4317486227300551</v>
      </c>
      <c r="J96" s="3">
        <f t="shared" si="20"/>
        <v>0</v>
      </c>
      <c r="K96" s="4">
        <f t="shared" si="21"/>
        <v>0</v>
      </c>
      <c r="L96" s="13">
        <f t="shared" si="22"/>
        <v>13.49</v>
      </c>
      <c r="M96" s="13">
        <v>0</v>
      </c>
      <c r="N96" s="11">
        <f t="shared" si="23"/>
        <v>31.99</v>
      </c>
      <c r="O96" s="12">
        <f t="shared" si="24"/>
        <v>89</v>
      </c>
      <c r="P96" s="12" t="str">
        <f t="shared" si="25"/>
        <v>NO</v>
      </c>
      <c r="Q96" s="17"/>
    </row>
    <row r="97" spans="1:17">
      <c r="A97" t="s">
        <v>749</v>
      </c>
      <c r="B97" s="13">
        <v>0</v>
      </c>
      <c r="C97" s="13">
        <v>0</v>
      </c>
      <c r="D97">
        <v>100</v>
      </c>
      <c r="E97" s="13">
        <f t="shared" si="17"/>
        <v>10</v>
      </c>
      <c r="F97" s="3">
        <v>6784</v>
      </c>
      <c r="G97" s="4">
        <f t="shared" si="18"/>
        <v>0.64819415249378942</v>
      </c>
      <c r="H97" s="3">
        <v>5447</v>
      </c>
      <c r="I97" s="4">
        <f t="shared" si="19"/>
        <v>0.5557029177718833</v>
      </c>
      <c r="J97" s="3">
        <f t="shared" si="20"/>
        <v>1337</v>
      </c>
      <c r="K97" s="4">
        <f t="shared" si="21"/>
        <v>0.22996216030271757</v>
      </c>
      <c r="L97" s="13">
        <f t="shared" si="22"/>
        <v>20.73</v>
      </c>
      <c r="M97" s="13">
        <v>0</v>
      </c>
      <c r="N97" s="11">
        <f t="shared" si="23"/>
        <v>30.73</v>
      </c>
      <c r="O97" s="12">
        <f t="shared" si="24"/>
        <v>90</v>
      </c>
      <c r="P97" s="12" t="str">
        <f t="shared" si="25"/>
        <v>NO</v>
      </c>
      <c r="Q97" s="17"/>
    </row>
    <row r="98" spans="1:17">
      <c r="A98" t="s">
        <v>632</v>
      </c>
      <c r="B98" s="13">
        <v>0</v>
      </c>
      <c r="C98" s="13">
        <v>0</v>
      </c>
      <c r="D98">
        <v>95.83</v>
      </c>
      <c r="E98" s="13">
        <f t="shared" si="17"/>
        <v>9.58</v>
      </c>
      <c r="F98" s="3">
        <v>5977</v>
      </c>
      <c r="G98" s="4">
        <f t="shared" si="18"/>
        <v>0.57108733040321036</v>
      </c>
      <c r="H98" s="3">
        <v>5977</v>
      </c>
      <c r="I98" s="4">
        <f t="shared" si="19"/>
        <v>0.60977351560905935</v>
      </c>
      <c r="J98" s="3">
        <f t="shared" si="20"/>
        <v>0</v>
      </c>
      <c r="K98" s="4">
        <f t="shared" si="21"/>
        <v>0</v>
      </c>
      <c r="L98" s="13">
        <f t="shared" si="22"/>
        <v>19.05</v>
      </c>
      <c r="M98" s="13">
        <v>0</v>
      </c>
      <c r="N98" s="11">
        <f t="shared" si="23"/>
        <v>28.63</v>
      </c>
      <c r="O98" s="12">
        <f t="shared" si="24"/>
        <v>91</v>
      </c>
      <c r="P98" s="12" t="str">
        <f t="shared" si="25"/>
        <v>NO</v>
      </c>
      <c r="Q98" s="17"/>
    </row>
    <row r="99" spans="1:17">
      <c r="A99" t="s">
        <v>360</v>
      </c>
      <c r="B99" s="13">
        <v>0</v>
      </c>
      <c r="C99" s="13">
        <v>0</v>
      </c>
      <c r="D99">
        <v>100</v>
      </c>
      <c r="E99" s="13">
        <f t="shared" si="17"/>
        <v>10</v>
      </c>
      <c r="F99" s="3">
        <v>5843</v>
      </c>
      <c r="G99" s="4">
        <f t="shared" si="18"/>
        <v>0.55828396713166439</v>
      </c>
      <c r="H99" s="3">
        <v>5843</v>
      </c>
      <c r="I99" s="4">
        <f t="shared" si="19"/>
        <v>0.59610283615588655</v>
      </c>
      <c r="J99" s="3">
        <f t="shared" si="20"/>
        <v>0</v>
      </c>
      <c r="K99" s="4">
        <f t="shared" si="21"/>
        <v>0</v>
      </c>
      <c r="L99" s="13">
        <f t="shared" si="22"/>
        <v>18.62</v>
      </c>
      <c r="M99" s="13">
        <v>0</v>
      </c>
      <c r="N99" s="11">
        <f t="shared" si="23"/>
        <v>28.62</v>
      </c>
      <c r="O99" s="12">
        <f t="shared" si="24"/>
        <v>92</v>
      </c>
      <c r="P99" s="12" t="str">
        <f t="shared" si="25"/>
        <v>NO</v>
      </c>
      <c r="Q99" s="17"/>
    </row>
    <row r="100" spans="1:17">
      <c r="A100" t="s">
        <v>635</v>
      </c>
      <c r="B100" s="13">
        <v>0</v>
      </c>
      <c r="C100" s="13">
        <v>0</v>
      </c>
      <c r="D100">
        <v>100</v>
      </c>
      <c r="E100" s="13">
        <f t="shared" si="17"/>
        <v>10</v>
      </c>
      <c r="F100" s="3">
        <v>5874</v>
      </c>
      <c r="G100" s="4">
        <f t="shared" si="18"/>
        <v>0.56124593923179822</v>
      </c>
      <c r="H100" s="3">
        <v>4292</v>
      </c>
      <c r="I100" s="4">
        <f t="shared" si="19"/>
        <v>0.43786982248520712</v>
      </c>
      <c r="J100" s="3">
        <f t="shared" si="20"/>
        <v>1582</v>
      </c>
      <c r="K100" s="4">
        <f t="shared" si="21"/>
        <v>0.27210182318541454</v>
      </c>
      <c r="L100" s="13">
        <f t="shared" si="22"/>
        <v>17.670000000000002</v>
      </c>
      <c r="M100" s="13">
        <v>0</v>
      </c>
      <c r="N100" s="11">
        <f t="shared" si="23"/>
        <v>27.67</v>
      </c>
      <c r="O100" s="12">
        <f t="shared" si="24"/>
        <v>93</v>
      </c>
      <c r="P100" s="12" t="str">
        <f t="shared" si="25"/>
        <v>NO</v>
      </c>
      <c r="Q100" s="17"/>
    </row>
    <row r="101" spans="1:17">
      <c r="A101" t="s">
        <v>697</v>
      </c>
      <c r="B101" s="13">
        <v>0</v>
      </c>
      <c r="C101" s="13">
        <v>0</v>
      </c>
      <c r="D101">
        <v>87.01</v>
      </c>
      <c r="E101" s="13">
        <f t="shared" si="17"/>
        <v>8.6999999999999993</v>
      </c>
      <c r="F101" s="3">
        <v>5629</v>
      </c>
      <c r="G101" s="4">
        <f t="shared" si="18"/>
        <v>0.53783680489203134</v>
      </c>
      <c r="H101" s="3">
        <v>5629</v>
      </c>
      <c r="I101" s="4">
        <f t="shared" si="19"/>
        <v>0.57427055702917773</v>
      </c>
      <c r="J101" s="3">
        <f t="shared" si="20"/>
        <v>0</v>
      </c>
      <c r="K101" s="4">
        <f t="shared" si="21"/>
        <v>0</v>
      </c>
      <c r="L101" s="13">
        <f t="shared" si="22"/>
        <v>17.940000000000001</v>
      </c>
      <c r="M101" s="13">
        <v>0</v>
      </c>
      <c r="N101" s="11">
        <f t="shared" si="23"/>
        <v>26.64</v>
      </c>
      <c r="O101" s="12">
        <f t="shared" si="24"/>
        <v>94</v>
      </c>
      <c r="P101" s="12" t="str">
        <f t="shared" si="25"/>
        <v>NO</v>
      </c>
      <c r="Q101" s="17"/>
    </row>
    <row r="102" spans="1:17">
      <c r="A102" t="s">
        <v>698</v>
      </c>
      <c r="B102" s="13">
        <v>0</v>
      </c>
      <c r="C102" s="13">
        <v>0</v>
      </c>
      <c r="D102">
        <v>100</v>
      </c>
      <c r="E102" s="13">
        <f t="shared" si="17"/>
        <v>10</v>
      </c>
      <c r="F102" s="3">
        <v>5113</v>
      </c>
      <c r="G102" s="4">
        <f t="shared" si="18"/>
        <v>0.48853430154786931</v>
      </c>
      <c r="H102" s="3">
        <v>5113</v>
      </c>
      <c r="I102" s="4">
        <f t="shared" si="19"/>
        <v>0.52162823913487044</v>
      </c>
      <c r="J102" s="3">
        <f t="shared" si="20"/>
        <v>0</v>
      </c>
      <c r="K102" s="4">
        <f t="shared" si="21"/>
        <v>0</v>
      </c>
      <c r="L102" s="13">
        <f t="shared" si="22"/>
        <v>16.29</v>
      </c>
      <c r="M102" s="13">
        <v>0</v>
      </c>
      <c r="N102" s="11">
        <f t="shared" si="23"/>
        <v>26.29</v>
      </c>
      <c r="O102" s="12">
        <f t="shared" si="24"/>
        <v>95</v>
      </c>
      <c r="P102" s="12" t="str">
        <f t="shared" si="25"/>
        <v>NO</v>
      </c>
      <c r="Q102" s="17"/>
    </row>
    <row r="103" spans="1:17">
      <c r="A103" t="s">
        <v>750</v>
      </c>
      <c r="B103" s="13">
        <v>0</v>
      </c>
      <c r="C103" s="13">
        <v>0</v>
      </c>
      <c r="D103">
        <v>100</v>
      </c>
      <c r="E103" s="13">
        <f t="shared" si="17"/>
        <v>10</v>
      </c>
      <c r="F103" s="3">
        <v>5088</v>
      </c>
      <c r="G103" s="4">
        <f t="shared" si="18"/>
        <v>0.48614561437034204</v>
      </c>
      <c r="H103" s="3">
        <v>5088</v>
      </c>
      <c r="I103" s="4">
        <f t="shared" si="19"/>
        <v>0.51907773923689038</v>
      </c>
      <c r="J103" s="3">
        <f t="shared" si="20"/>
        <v>0</v>
      </c>
      <c r="K103" s="4">
        <f t="shared" si="21"/>
        <v>0</v>
      </c>
      <c r="L103" s="13">
        <f t="shared" si="22"/>
        <v>16.22</v>
      </c>
      <c r="M103" s="13">
        <v>0</v>
      </c>
      <c r="N103" s="11">
        <f t="shared" si="23"/>
        <v>26.22</v>
      </c>
      <c r="O103" s="12">
        <f t="shared" si="24"/>
        <v>96</v>
      </c>
      <c r="P103" s="12" t="str">
        <f t="shared" si="25"/>
        <v>NO</v>
      </c>
      <c r="Q103" s="17"/>
    </row>
    <row r="104" spans="1:17">
      <c r="A104" t="s">
        <v>751</v>
      </c>
      <c r="B104" s="13">
        <v>0</v>
      </c>
      <c r="C104" s="13">
        <v>0</v>
      </c>
      <c r="D104">
        <v>100</v>
      </c>
      <c r="E104" s="13">
        <f t="shared" si="17"/>
        <v>10</v>
      </c>
      <c r="F104" s="3">
        <v>5082</v>
      </c>
      <c r="G104" s="4">
        <f t="shared" ref="G104:G118" si="26">+F104/MAX(F:F)</f>
        <v>0.48557232944773554</v>
      </c>
      <c r="H104" s="3">
        <v>5082</v>
      </c>
      <c r="I104" s="4">
        <f t="shared" ref="I104:I118" si="27">+H104/MAX(H:H)</f>
        <v>0.51846561926137524</v>
      </c>
      <c r="J104" s="3">
        <f t="shared" ref="J104:J118" si="28">+F104-H104</f>
        <v>0</v>
      </c>
      <c r="K104" s="4">
        <f t="shared" ref="K104:K118" si="29">+J104/MAX(J:J)</f>
        <v>0</v>
      </c>
      <c r="L104" s="13">
        <f t="shared" ref="L104:L118" si="30">+ROUND((G104*30+I104*50+K104*20)*40%,2)</f>
        <v>16.2</v>
      </c>
      <c r="M104" s="13">
        <v>0</v>
      </c>
      <c r="N104" s="11">
        <f t="shared" ref="N104:N118" si="31">+ROUND(B104+C104+E104+L104+M104,2)</f>
        <v>26.2</v>
      </c>
      <c r="O104" s="12">
        <f t="shared" ref="O104:O118" si="32">+_xlfn.RANK.AVG(N104,N:N)</f>
        <v>97.5</v>
      </c>
      <c r="P104" s="12" t="str">
        <f t="shared" ref="P104:P118" si="33">+IF(N104&gt;=41,"SI","NO")</f>
        <v>NO</v>
      </c>
      <c r="Q104" s="17"/>
    </row>
    <row r="105" spans="1:17">
      <c r="A105" t="s">
        <v>699</v>
      </c>
      <c r="B105" s="13">
        <v>0</v>
      </c>
      <c r="C105" s="13">
        <v>0</v>
      </c>
      <c r="D105">
        <v>100</v>
      </c>
      <c r="E105" s="13">
        <f t="shared" si="17"/>
        <v>10</v>
      </c>
      <c r="F105" s="3">
        <v>5082</v>
      </c>
      <c r="G105" s="4">
        <f t="shared" si="26"/>
        <v>0.48557232944773554</v>
      </c>
      <c r="H105" s="3">
        <v>5082</v>
      </c>
      <c r="I105" s="4">
        <f t="shared" si="27"/>
        <v>0.51846561926137524</v>
      </c>
      <c r="J105" s="3">
        <f t="shared" si="28"/>
        <v>0</v>
      </c>
      <c r="K105" s="4">
        <f t="shared" si="29"/>
        <v>0</v>
      </c>
      <c r="L105" s="13">
        <f t="shared" si="30"/>
        <v>16.2</v>
      </c>
      <c r="M105" s="13">
        <v>0</v>
      </c>
      <c r="N105" s="11">
        <f t="shared" si="31"/>
        <v>26.2</v>
      </c>
      <c r="O105" s="12">
        <f t="shared" si="32"/>
        <v>97.5</v>
      </c>
      <c r="P105" s="12" t="str">
        <f t="shared" si="33"/>
        <v>NO</v>
      </c>
      <c r="Q105" s="17"/>
    </row>
    <row r="106" spans="1:17">
      <c r="A106" t="s">
        <v>637</v>
      </c>
      <c r="B106" s="13">
        <v>0</v>
      </c>
      <c r="C106" s="13">
        <v>5</v>
      </c>
      <c r="D106">
        <v>100</v>
      </c>
      <c r="E106" s="13">
        <f t="shared" si="17"/>
        <v>10</v>
      </c>
      <c r="F106" s="3">
        <v>3424</v>
      </c>
      <c r="G106" s="4">
        <f t="shared" si="26"/>
        <v>0.32715459583412954</v>
      </c>
      <c r="H106" s="3">
        <v>3424</v>
      </c>
      <c r="I106" s="4">
        <f t="shared" si="27"/>
        <v>0.34931646602734134</v>
      </c>
      <c r="J106" s="3">
        <f t="shared" si="28"/>
        <v>0</v>
      </c>
      <c r="K106" s="4">
        <f t="shared" si="29"/>
        <v>0</v>
      </c>
      <c r="L106" s="13">
        <f t="shared" si="30"/>
        <v>10.91</v>
      </c>
      <c r="M106" s="13">
        <v>0</v>
      </c>
      <c r="N106" s="11">
        <f t="shared" si="31"/>
        <v>25.91</v>
      </c>
      <c r="O106" s="12">
        <f t="shared" si="32"/>
        <v>99</v>
      </c>
      <c r="P106" s="12" t="str">
        <f t="shared" si="33"/>
        <v>NO</v>
      </c>
      <c r="Q106" s="17"/>
    </row>
    <row r="107" spans="1:17">
      <c r="A107" t="s">
        <v>702</v>
      </c>
      <c r="B107" s="13">
        <v>0</v>
      </c>
      <c r="C107" s="13">
        <v>0</v>
      </c>
      <c r="D107">
        <v>100</v>
      </c>
      <c r="E107" s="13">
        <f t="shared" si="17"/>
        <v>10</v>
      </c>
      <c r="F107" s="3">
        <v>4964</v>
      </c>
      <c r="G107" s="4">
        <f t="shared" si="26"/>
        <v>0.47429772596980702</v>
      </c>
      <c r="H107" s="3">
        <v>4964</v>
      </c>
      <c r="I107" s="4">
        <f t="shared" si="27"/>
        <v>0.50642725974290959</v>
      </c>
      <c r="J107" s="3">
        <f t="shared" si="28"/>
        <v>0</v>
      </c>
      <c r="K107" s="4">
        <f t="shared" si="29"/>
        <v>0</v>
      </c>
      <c r="L107" s="13">
        <f t="shared" si="30"/>
        <v>15.82</v>
      </c>
      <c r="M107" s="13">
        <v>0</v>
      </c>
      <c r="N107" s="11">
        <f t="shared" si="31"/>
        <v>25.82</v>
      </c>
      <c r="O107" s="12">
        <f t="shared" si="32"/>
        <v>100</v>
      </c>
      <c r="P107" s="12" t="str">
        <f t="shared" si="33"/>
        <v>NO</v>
      </c>
      <c r="Q107" s="17"/>
    </row>
    <row r="108" spans="1:17">
      <c r="A108" t="s">
        <v>703</v>
      </c>
      <c r="B108" s="13">
        <v>0</v>
      </c>
      <c r="C108" s="13">
        <v>0</v>
      </c>
      <c r="D108">
        <v>100</v>
      </c>
      <c r="E108" s="13">
        <f t="shared" si="17"/>
        <v>10</v>
      </c>
      <c r="F108" s="3">
        <v>4962</v>
      </c>
      <c r="G108" s="4">
        <f t="shared" si="26"/>
        <v>0.47410663099560479</v>
      </c>
      <c r="H108" s="3">
        <v>4962</v>
      </c>
      <c r="I108" s="4">
        <f t="shared" si="27"/>
        <v>0.50622321975107121</v>
      </c>
      <c r="J108" s="3">
        <f t="shared" si="28"/>
        <v>0</v>
      </c>
      <c r="K108" s="4">
        <f t="shared" si="29"/>
        <v>0</v>
      </c>
      <c r="L108" s="13">
        <f t="shared" si="30"/>
        <v>15.81</v>
      </c>
      <c r="M108" s="13">
        <v>0</v>
      </c>
      <c r="N108" s="11">
        <f t="shared" si="31"/>
        <v>25.81</v>
      </c>
      <c r="O108" s="12">
        <f t="shared" si="32"/>
        <v>101</v>
      </c>
      <c r="P108" s="12" t="str">
        <f t="shared" si="33"/>
        <v>NO</v>
      </c>
      <c r="Q108" s="17"/>
    </row>
    <row r="109" spans="1:17">
      <c r="A109" t="s">
        <v>638</v>
      </c>
      <c r="B109" s="13">
        <v>0</v>
      </c>
      <c r="C109" s="13">
        <v>0</v>
      </c>
      <c r="D109">
        <v>100</v>
      </c>
      <c r="E109" s="13">
        <f t="shared" si="17"/>
        <v>10</v>
      </c>
      <c r="F109" s="3">
        <v>4747</v>
      </c>
      <c r="G109" s="4">
        <f t="shared" si="26"/>
        <v>0.45356392126887063</v>
      </c>
      <c r="H109" s="3">
        <v>4747</v>
      </c>
      <c r="I109" s="4">
        <f t="shared" si="27"/>
        <v>0.4842889206284432</v>
      </c>
      <c r="J109" s="3">
        <f t="shared" si="28"/>
        <v>0</v>
      </c>
      <c r="K109" s="4">
        <f t="shared" si="29"/>
        <v>0</v>
      </c>
      <c r="L109" s="13">
        <f t="shared" si="30"/>
        <v>15.13</v>
      </c>
      <c r="M109" s="13">
        <v>0</v>
      </c>
      <c r="N109" s="11">
        <f t="shared" si="31"/>
        <v>25.13</v>
      </c>
      <c r="O109" s="12">
        <f t="shared" si="32"/>
        <v>102</v>
      </c>
      <c r="P109" s="12" t="str">
        <f t="shared" si="33"/>
        <v>NO</v>
      </c>
      <c r="Q109" s="17"/>
    </row>
    <row r="110" spans="1:17">
      <c r="A110" t="s">
        <v>752</v>
      </c>
      <c r="B110" s="13">
        <v>0</v>
      </c>
      <c r="C110" s="13">
        <v>0</v>
      </c>
      <c r="D110">
        <v>100</v>
      </c>
      <c r="E110" s="13">
        <f t="shared" si="17"/>
        <v>10</v>
      </c>
      <c r="F110" s="3">
        <v>4582</v>
      </c>
      <c r="G110" s="4">
        <f t="shared" si="26"/>
        <v>0.4377985858971909</v>
      </c>
      <c r="H110" s="3">
        <v>4582</v>
      </c>
      <c r="I110" s="4">
        <f t="shared" si="27"/>
        <v>0.46745562130177515</v>
      </c>
      <c r="J110" s="3">
        <f t="shared" si="28"/>
        <v>0</v>
      </c>
      <c r="K110" s="4">
        <f t="shared" si="29"/>
        <v>0</v>
      </c>
      <c r="L110" s="13">
        <f t="shared" si="30"/>
        <v>14.6</v>
      </c>
      <c r="M110" s="13">
        <v>0</v>
      </c>
      <c r="N110" s="11">
        <f t="shared" si="31"/>
        <v>24.6</v>
      </c>
      <c r="O110" s="12">
        <f t="shared" si="32"/>
        <v>103</v>
      </c>
      <c r="P110" s="12" t="str">
        <f t="shared" si="33"/>
        <v>NO</v>
      </c>
      <c r="Q110" s="17"/>
    </row>
    <row r="111" spans="1:17">
      <c r="A111" t="s">
        <v>753</v>
      </c>
      <c r="B111" s="13">
        <v>0</v>
      </c>
      <c r="C111" s="13">
        <v>0</v>
      </c>
      <c r="D111">
        <v>100</v>
      </c>
      <c r="E111" s="13">
        <f t="shared" si="17"/>
        <v>10</v>
      </c>
      <c r="F111" s="3">
        <v>4550</v>
      </c>
      <c r="G111" s="4">
        <f t="shared" si="26"/>
        <v>0.43474106630995607</v>
      </c>
      <c r="H111" s="3">
        <v>4550</v>
      </c>
      <c r="I111" s="4">
        <f t="shared" si="27"/>
        <v>0.46419098143236076</v>
      </c>
      <c r="J111" s="3">
        <f t="shared" si="28"/>
        <v>0</v>
      </c>
      <c r="K111" s="4">
        <f t="shared" si="29"/>
        <v>0</v>
      </c>
      <c r="L111" s="13">
        <f t="shared" si="30"/>
        <v>14.5</v>
      </c>
      <c r="M111" s="13">
        <v>0</v>
      </c>
      <c r="N111" s="11">
        <f t="shared" si="31"/>
        <v>24.5</v>
      </c>
      <c r="O111" s="12">
        <f t="shared" si="32"/>
        <v>104</v>
      </c>
      <c r="P111" s="12" t="str">
        <f t="shared" si="33"/>
        <v>NO</v>
      </c>
      <c r="Q111" s="17"/>
    </row>
    <row r="112" spans="1:17">
      <c r="A112" t="s">
        <v>707</v>
      </c>
      <c r="B112" s="13">
        <v>0</v>
      </c>
      <c r="C112" s="13">
        <v>0</v>
      </c>
      <c r="D112">
        <v>100</v>
      </c>
      <c r="E112" s="13">
        <f t="shared" si="17"/>
        <v>10</v>
      </c>
      <c r="F112" s="3">
        <v>4201</v>
      </c>
      <c r="G112" s="4">
        <f t="shared" si="26"/>
        <v>0.40139499331167589</v>
      </c>
      <c r="H112" s="3">
        <v>4201</v>
      </c>
      <c r="I112" s="4">
        <f t="shared" si="27"/>
        <v>0.4285860028565599</v>
      </c>
      <c r="J112" s="3">
        <f t="shared" si="28"/>
        <v>0</v>
      </c>
      <c r="K112" s="4">
        <f t="shared" si="29"/>
        <v>0</v>
      </c>
      <c r="L112" s="13">
        <f t="shared" si="30"/>
        <v>13.39</v>
      </c>
      <c r="M112" s="13">
        <v>0</v>
      </c>
      <c r="N112" s="11">
        <f t="shared" si="31"/>
        <v>23.39</v>
      </c>
      <c r="O112" s="12">
        <f t="shared" si="32"/>
        <v>105</v>
      </c>
      <c r="P112" s="12" t="str">
        <f t="shared" si="33"/>
        <v>NO</v>
      </c>
      <c r="Q112" s="17"/>
    </row>
    <row r="113" spans="1:17">
      <c r="A113" t="s">
        <v>754</v>
      </c>
      <c r="B113" s="13">
        <v>0</v>
      </c>
      <c r="C113" s="13">
        <v>0</v>
      </c>
      <c r="D113">
        <v>100</v>
      </c>
      <c r="E113" s="13">
        <f t="shared" si="17"/>
        <v>10</v>
      </c>
      <c r="F113" s="3">
        <v>4124</v>
      </c>
      <c r="G113" s="4">
        <f t="shared" si="26"/>
        <v>0.39403783680489202</v>
      </c>
      <c r="H113" s="3">
        <v>4124</v>
      </c>
      <c r="I113" s="4">
        <f t="shared" si="27"/>
        <v>0.4207304631707815</v>
      </c>
      <c r="J113" s="3">
        <f t="shared" si="28"/>
        <v>0</v>
      </c>
      <c r="K113" s="4">
        <f t="shared" si="29"/>
        <v>0</v>
      </c>
      <c r="L113" s="13">
        <f t="shared" si="30"/>
        <v>13.14</v>
      </c>
      <c r="M113" s="13">
        <v>0</v>
      </c>
      <c r="N113" s="11">
        <f t="shared" si="31"/>
        <v>23.14</v>
      </c>
      <c r="O113" s="12">
        <f t="shared" si="32"/>
        <v>106</v>
      </c>
      <c r="P113" s="12" t="str">
        <f t="shared" si="33"/>
        <v>NO</v>
      </c>
      <c r="Q113" s="17"/>
    </row>
    <row r="114" spans="1:17">
      <c r="A114" t="s">
        <v>709</v>
      </c>
      <c r="B114" s="13">
        <v>0</v>
      </c>
      <c r="C114" s="13">
        <v>0</v>
      </c>
      <c r="D114">
        <v>100</v>
      </c>
      <c r="E114" s="13">
        <f t="shared" si="17"/>
        <v>10</v>
      </c>
      <c r="F114" s="3">
        <v>3773</v>
      </c>
      <c r="G114" s="4">
        <f t="shared" si="26"/>
        <v>0.36050066883240972</v>
      </c>
      <c r="H114" s="3">
        <v>3773</v>
      </c>
      <c r="I114" s="4">
        <f t="shared" si="27"/>
        <v>0.3849214446031422</v>
      </c>
      <c r="J114" s="3">
        <f t="shared" si="28"/>
        <v>0</v>
      </c>
      <c r="K114" s="4">
        <f t="shared" si="29"/>
        <v>0</v>
      </c>
      <c r="L114" s="13">
        <f t="shared" si="30"/>
        <v>12.02</v>
      </c>
      <c r="M114" s="13">
        <v>0</v>
      </c>
      <c r="N114" s="11">
        <f t="shared" si="31"/>
        <v>22.02</v>
      </c>
      <c r="O114" s="12">
        <f t="shared" si="32"/>
        <v>107</v>
      </c>
      <c r="P114" s="12" t="str">
        <f t="shared" si="33"/>
        <v>NO</v>
      </c>
      <c r="Q114" s="17"/>
    </row>
    <row r="115" spans="1:17">
      <c r="A115" t="s">
        <v>710</v>
      </c>
      <c r="B115" s="13">
        <v>0</v>
      </c>
      <c r="C115" s="13">
        <v>4.5</v>
      </c>
      <c r="D115">
        <v>100</v>
      </c>
      <c r="E115" s="13">
        <f t="shared" si="17"/>
        <v>10</v>
      </c>
      <c r="F115" s="3">
        <v>2217</v>
      </c>
      <c r="G115" s="4">
        <f t="shared" si="26"/>
        <v>0.21182877890311486</v>
      </c>
      <c r="H115" s="3">
        <v>2217</v>
      </c>
      <c r="I115" s="4">
        <f t="shared" si="27"/>
        <v>0.22617833095286677</v>
      </c>
      <c r="J115" s="3">
        <f t="shared" si="28"/>
        <v>0</v>
      </c>
      <c r="K115" s="4">
        <f t="shared" si="29"/>
        <v>0</v>
      </c>
      <c r="L115" s="13">
        <f t="shared" si="30"/>
        <v>7.07</v>
      </c>
      <c r="M115" s="13">
        <v>0</v>
      </c>
      <c r="N115" s="11">
        <f t="shared" si="31"/>
        <v>21.57</v>
      </c>
      <c r="O115" s="12">
        <f t="shared" si="32"/>
        <v>108</v>
      </c>
      <c r="P115" s="12" t="str">
        <f t="shared" si="33"/>
        <v>NO</v>
      </c>
      <c r="Q115" s="17"/>
    </row>
    <row r="116" spans="1:17">
      <c r="A116" t="s">
        <v>711</v>
      </c>
      <c r="B116" s="13">
        <v>0</v>
      </c>
      <c r="C116" s="13">
        <v>0</v>
      </c>
      <c r="D116">
        <v>100</v>
      </c>
      <c r="E116" s="13">
        <f t="shared" si="17"/>
        <v>10</v>
      </c>
      <c r="F116" s="3">
        <v>3438</v>
      </c>
      <c r="G116" s="4">
        <f t="shared" si="26"/>
        <v>0.32849226065354481</v>
      </c>
      <c r="H116" s="3">
        <v>3438</v>
      </c>
      <c r="I116" s="4">
        <f t="shared" si="27"/>
        <v>0.35074474597021016</v>
      </c>
      <c r="J116" s="3">
        <f t="shared" si="28"/>
        <v>0</v>
      </c>
      <c r="K116" s="4">
        <f t="shared" si="29"/>
        <v>0</v>
      </c>
      <c r="L116" s="13">
        <f t="shared" si="30"/>
        <v>10.96</v>
      </c>
      <c r="M116" s="13">
        <v>0</v>
      </c>
      <c r="N116" s="11">
        <f t="shared" si="31"/>
        <v>20.96</v>
      </c>
      <c r="O116" s="12">
        <f t="shared" si="32"/>
        <v>109</v>
      </c>
      <c r="P116" s="12" t="str">
        <f t="shared" si="33"/>
        <v>NO</v>
      </c>
      <c r="Q116" s="17"/>
    </row>
    <row r="117" spans="1:17">
      <c r="A117" t="s">
        <v>471</v>
      </c>
      <c r="B117" s="13">
        <v>0</v>
      </c>
      <c r="C117" s="13">
        <v>0</v>
      </c>
      <c r="D117">
        <v>100</v>
      </c>
      <c r="E117" s="13">
        <f t="shared" si="17"/>
        <v>10</v>
      </c>
      <c r="F117" s="3">
        <v>2714</v>
      </c>
      <c r="G117" s="4">
        <f t="shared" si="26"/>
        <v>0.25931587999235622</v>
      </c>
      <c r="H117" s="3">
        <v>2714</v>
      </c>
      <c r="I117" s="4">
        <f t="shared" si="27"/>
        <v>0.27688226892470924</v>
      </c>
      <c r="J117" s="3">
        <f t="shared" si="28"/>
        <v>0</v>
      </c>
      <c r="K117" s="4">
        <f t="shared" si="29"/>
        <v>0</v>
      </c>
      <c r="L117" s="13">
        <f t="shared" si="30"/>
        <v>8.65</v>
      </c>
      <c r="M117" s="13">
        <v>0</v>
      </c>
      <c r="N117" s="11">
        <f t="shared" si="31"/>
        <v>18.649999999999999</v>
      </c>
      <c r="O117" s="12">
        <f t="shared" si="32"/>
        <v>110</v>
      </c>
      <c r="P117" s="12" t="str">
        <f t="shared" si="33"/>
        <v>NO</v>
      </c>
      <c r="Q117" s="17"/>
    </row>
    <row r="118" spans="1:17">
      <c r="A118" t="s">
        <v>755</v>
      </c>
      <c r="B118" s="13">
        <v>0</v>
      </c>
      <c r="C118" s="13">
        <v>0</v>
      </c>
      <c r="D118">
        <v>92</v>
      </c>
      <c r="E118" s="13">
        <f t="shared" si="17"/>
        <v>9.1999999999999993</v>
      </c>
      <c r="F118" s="3">
        <v>2223</v>
      </c>
      <c r="G118" s="4">
        <f t="shared" si="26"/>
        <v>0.21240206382572138</v>
      </c>
      <c r="H118" s="3">
        <v>2223</v>
      </c>
      <c r="I118" s="4">
        <f t="shared" si="27"/>
        <v>0.22679045092838196</v>
      </c>
      <c r="J118" s="3">
        <f t="shared" si="28"/>
        <v>0</v>
      </c>
      <c r="K118" s="4">
        <f t="shared" si="29"/>
        <v>0</v>
      </c>
      <c r="L118" s="13">
        <f t="shared" si="30"/>
        <v>7.08</v>
      </c>
      <c r="M118" s="13">
        <v>0</v>
      </c>
      <c r="N118" s="11">
        <f t="shared" si="31"/>
        <v>16.28</v>
      </c>
      <c r="O118" s="12">
        <f t="shared" si="32"/>
        <v>111</v>
      </c>
      <c r="P118" s="12" t="str">
        <f t="shared" si="33"/>
        <v>NO</v>
      </c>
      <c r="Q118" s="17"/>
    </row>
    <row r="119" spans="1:17">
      <c r="B119" s="14"/>
      <c r="C119" s="14"/>
      <c r="E119" s="14"/>
      <c r="L119" s="14"/>
      <c r="M119" s="14"/>
    </row>
    <row r="120" spans="1:17">
      <c r="B120" s="14"/>
      <c r="C120" s="14"/>
      <c r="E120" s="14"/>
      <c r="L120" s="14"/>
      <c r="M120" s="14"/>
    </row>
    <row r="121" spans="1:17">
      <c r="B121" s="14"/>
      <c r="C121" s="14"/>
      <c r="E121" s="14"/>
      <c r="L121" s="14"/>
      <c r="M121" s="14"/>
    </row>
    <row r="122" spans="1:17">
      <c r="B122" s="14"/>
      <c r="C122" s="14"/>
      <c r="E122" s="14"/>
      <c r="L122" s="14"/>
      <c r="M122" s="14"/>
    </row>
    <row r="123" spans="1:17">
      <c r="B123" s="14"/>
      <c r="C123" s="14"/>
      <c r="E123" s="14"/>
      <c r="L123" s="14"/>
      <c r="M123" s="14"/>
    </row>
    <row r="124" spans="1:17">
      <c r="B124" s="14"/>
      <c r="C124" s="14"/>
      <c r="E124" s="14"/>
      <c r="L124" s="14"/>
      <c r="M124" s="14"/>
    </row>
    <row r="125" spans="1:17">
      <c r="B125" s="14"/>
      <c r="C125" s="14"/>
      <c r="E125" s="14"/>
      <c r="L125" s="14"/>
      <c r="M125" s="14"/>
    </row>
    <row r="126" spans="1:17">
      <c r="B126" s="14"/>
      <c r="C126" s="14"/>
      <c r="E126" s="14"/>
      <c r="L126" s="14"/>
      <c r="M126" s="14"/>
    </row>
    <row r="127" spans="1:17">
      <c r="B127" s="14"/>
      <c r="C127" s="14"/>
      <c r="E127" s="14"/>
      <c r="L127" s="14"/>
      <c r="M127" s="14"/>
    </row>
    <row r="128" spans="1:17">
      <c r="B128" s="14"/>
      <c r="C128" s="14"/>
      <c r="E128" s="14"/>
      <c r="L128" s="14"/>
      <c r="M128" s="14"/>
    </row>
    <row r="129" spans="2:13">
      <c r="B129" s="14"/>
      <c r="C129" s="14"/>
      <c r="E129" s="14"/>
      <c r="L129" s="14"/>
      <c r="M129" s="14"/>
    </row>
    <row r="130" spans="2:13">
      <c r="B130" s="14"/>
      <c r="C130" s="14"/>
      <c r="E130" s="14"/>
      <c r="L130" s="14"/>
      <c r="M130" s="14"/>
    </row>
    <row r="131" spans="2:13">
      <c r="B131" s="14"/>
      <c r="C131" s="14"/>
      <c r="E131" s="14"/>
      <c r="L131" s="14"/>
      <c r="M131" s="14"/>
    </row>
    <row r="132" spans="2:13">
      <c r="B132" s="14"/>
      <c r="C132" s="14"/>
      <c r="E132" s="14"/>
      <c r="L132" s="14"/>
      <c r="M132" s="14"/>
    </row>
    <row r="133" spans="2:13">
      <c r="B133" s="14"/>
      <c r="C133" s="14"/>
      <c r="E133" s="14"/>
      <c r="L133" s="14"/>
      <c r="M133" s="14"/>
    </row>
    <row r="134" spans="2:13">
      <c r="B134" s="14"/>
      <c r="C134" s="14"/>
      <c r="E134" s="14"/>
      <c r="L134" s="14"/>
      <c r="M134" s="14"/>
    </row>
    <row r="135" spans="2:13">
      <c r="B135" s="14"/>
      <c r="C135" s="14"/>
      <c r="E135" s="14"/>
      <c r="L135" s="14"/>
      <c r="M135" s="14"/>
    </row>
    <row r="136" spans="2:13">
      <c r="B136" s="14"/>
      <c r="C136" s="14"/>
      <c r="E136" s="14"/>
      <c r="L136" s="14"/>
      <c r="M136" s="14"/>
    </row>
    <row r="137" spans="2:13">
      <c r="B137" s="14"/>
      <c r="C137" s="14"/>
      <c r="E137" s="14"/>
      <c r="L137" s="14"/>
      <c r="M137" s="14"/>
    </row>
    <row r="138" spans="2:13">
      <c r="B138" s="14"/>
      <c r="C138" s="14"/>
      <c r="E138" s="14"/>
      <c r="L138" s="14"/>
      <c r="M138" s="14"/>
    </row>
    <row r="139" spans="2:13">
      <c r="B139" s="14"/>
      <c r="C139" s="14"/>
      <c r="E139" s="14"/>
      <c r="L139" s="14"/>
      <c r="M139" s="14"/>
    </row>
    <row r="140" spans="2:13">
      <c r="B140" s="14"/>
      <c r="C140" s="14"/>
      <c r="E140" s="14"/>
      <c r="L140" s="14"/>
      <c r="M140" s="14"/>
    </row>
    <row r="141" spans="2:13">
      <c r="B141" s="14"/>
      <c r="C141" s="14"/>
      <c r="E141" s="14"/>
      <c r="L141" s="14"/>
      <c r="M141" s="14"/>
    </row>
    <row r="142" spans="2:13">
      <c r="B142" s="14"/>
      <c r="C142" s="14"/>
      <c r="E142" s="14"/>
      <c r="L142" s="14"/>
      <c r="M142" s="14"/>
    </row>
    <row r="143" spans="2:13">
      <c r="B143" s="14"/>
      <c r="C143" s="14"/>
      <c r="E143" s="14"/>
      <c r="L143" s="14"/>
      <c r="M143" s="14"/>
    </row>
    <row r="144" spans="2:13">
      <c r="B144" s="14"/>
      <c r="C144" s="14"/>
      <c r="E144" s="14"/>
      <c r="L144" s="14"/>
      <c r="M144" s="14"/>
    </row>
    <row r="145" spans="2:13">
      <c r="B145" s="14"/>
      <c r="C145" s="14"/>
      <c r="E145" s="14"/>
      <c r="L145" s="14"/>
      <c r="M145" s="14"/>
    </row>
    <row r="146" spans="2:13">
      <c r="B146" s="14"/>
      <c r="C146" s="14"/>
      <c r="E146" s="14"/>
      <c r="L146" s="14"/>
      <c r="M146" s="14"/>
    </row>
    <row r="147" spans="2:13">
      <c r="B147" s="14"/>
      <c r="C147" s="14"/>
      <c r="E147" s="14"/>
      <c r="L147" s="14"/>
      <c r="M147" s="14"/>
    </row>
    <row r="148" spans="2:13">
      <c r="B148" s="14"/>
      <c r="C148" s="14"/>
      <c r="E148" s="14"/>
      <c r="L148" s="14"/>
      <c r="M148" s="14"/>
    </row>
    <row r="149" spans="2:13">
      <c r="B149" s="14"/>
      <c r="C149" s="14"/>
      <c r="E149" s="14"/>
      <c r="L149" s="14"/>
      <c r="M149" s="14"/>
    </row>
    <row r="150" spans="2:13">
      <c r="B150" s="14"/>
      <c r="C150" s="14"/>
      <c r="E150" s="14"/>
      <c r="L150" s="14"/>
      <c r="M150" s="14"/>
    </row>
    <row r="151" spans="2:13">
      <c r="B151" s="14"/>
      <c r="C151" s="14"/>
      <c r="E151" s="14"/>
      <c r="L151" s="14"/>
      <c r="M151" s="14"/>
    </row>
    <row r="152" spans="2:13">
      <c r="B152" s="14"/>
      <c r="C152" s="14"/>
      <c r="E152" s="14"/>
      <c r="L152" s="14"/>
      <c r="M152" s="14"/>
    </row>
    <row r="153" spans="2:13">
      <c r="B153" s="14"/>
      <c r="C153" s="14"/>
      <c r="E153" s="14"/>
      <c r="L153" s="14"/>
      <c r="M153" s="14"/>
    </row>
    <row r="154" spans="2:13">
      <c r="B154" s="14"/>
      <c r="C154" s="14"/>
      <c r="E154" s="14"/>
      <c r="L154" s="14"/>
      <c r="M154" s="14"/>
    </row>
    <row r="155" spans="2:13">
      <c r="B155" s="14"/>
      <c r="C155" s="14"/>
      <c r="E155" s="14"/>
      <c r="L155" s="14"/>
      <c r="M155" s="14"/>
    </row>
    <row r="156" spans="2:13">
      <c r="B156" s="14"/>
      <c r="C156" s="14"/>
      <c r="E156" s="14"/>
      <c r="L156" s="14"/>
      <c r="M156" s="14"/>
    </row>
    <row r="157" spans="2:13">
      <c r="B157" s="14"/>
      <c r="C157" s="14"/>
      <c r="E157" s="14"/>
      <c r="L157" s="14"/>
      <c r="M157" s="14"/>
    </row>
    <row r="158" spans="2:13">
      <c r="B158" s="14"/>
      <c r="C158" s="14"/>
      <c r="E158" s="14"/>
      <c r="L158" s="14"/>
      <c r="M158" s="14"/>
    </row>
    <row r="159" spans="2:13">
      <c r="B159" s="14"/>
      <c r="C159" s="14"/>
      <c r="E159" s="14"/>
      <c r="L159" s="14"/>
      <c r="M159" s="14"/>
    </row>
    <row r="160" spans="2:13">
      <c r="B160" s="14"/>
      <c r="C160" s="14"/>
      <c r="E160" s="14"/>
      <c r="L160" s="14"/>
      <c r="M160" s="14"/>
    </row>
    <row r="161" spans="2:13">
      <c r="B161" s="14"/>
      <c r="C161" s="14"/>
      <c r="E161" s="14"/>
      <c r="L161" s="14"/>
      <c r="M161" s="14"/>
    </row>
    <row r="162" spans="2:13">
      <c r="B162" s="14"/>
      <c r="C162" s="14"/>
      <c r="E162" s="14"/>
      <c r="L162" s="14"/>
      <c r="M162" s="14"/>
    </row>
    <row r="163" spans="2:13">
      <c r="B163" s="14"/>
      <c r="C163" s="14"/>
      <c r="E163" s="14"/>
      <c r="L163" s="14"/>
      <c r="M163" s="14"/>
    </row>
    <row r="164" spans="2:13">
      <c r="B164" s="14"/>
      <c r="C164" s="14"/>
      <c r="E164" s="14"/>
      <c r="L164" s="14"/>
      <c r="M164" s="14"/>
    </row>
    <row r="165" spans="2:13">
      <c r="B165" s="14"/>
      <c r="C165" s="14"/>
      <c r="E165" s="14"/>
      <c r="L165" s="14"/>
      <c r="M165" s="14"/>
    </row>
    <row r="166" spans="2:13">
      <c r="B166" s="14"/>
      <c r="C166" s="14"/>
      <c r="E166" s="14"/>
      <c r="L166" s="14"/>
      <c r="M166" s="14"/>
    </row>
    <row r="167" spans="2:13">
      <c r="B167" s="14"/>
      <c r="C167" s="14"/>
      <c r="E167" s="14"/>
      <c r="L167" s="14"/>
      <c r="M167" s="14"/>
    </row>
    <row r="168" spans="2:13">
      <c r="B168" s="14"/>
      <c r="C168" s="14"/>
      <c r="E168" s="14"/>
      <c r="L168" s="14"/>
      <c r="M168" s="14"/>
    </row>
    <row r="169" spans="2:13">
      <c r="B169" s="14"/>
      <c r="C169" s="14"/>
      <c r="E169" s="14"/>
      <c r="L169" s="14"/>
      <c r="M169" s="14"/>
    </row>
    <row r="170" spans="2:13">
      <c r="B170" s="14"/>
      <c r="C170" s="14"/>
      <c r="E170" s="14"/>
      <c r="L170" s="14"/>
      <c r="M170" s="14"/>
    </row>
    <row r="171" spans="2:13">
      <c r="B171" s="14"/>
      <c r="C171" s="14"/>
      <c r="E171" s="14"/>
      <c r="L171" s="14"/>
      <c r="M171" s="14"/>
    </row>
    <row r="172" spans="2:13">
      <c r="B172" s="14"/>
      <c r="C172" s="14"/>
      <c r="E172" s="14"/>
      <c r="L172" s="14"/>
      <c r="M172" s="14"/>
    </row>
    <row r="173" spans="2:13">
      <c r="B173" s="14"/>
      <c r="C173" s="14"/>
      <c r="E173" s="14"/>
      <c r="L173" s="14"/>
      <c r="M173" s="14"/>
    </row>
    <row r="174" spans="2:13">
      <c r="B174" s="14"/>
      <c r="C174" s="14"/>
      <c r="E174" s="14"/>
      <c r="L174" s="14"/>
      <c r="M174" s="14"/>
    </row>
    <row r="175" spans="2:13">
      <c r="B175" s="14"/>
      <c r="C175" s="14"/>
      <c r="E175" s="14"/>
      <c r="L175" s="14"/>
      <c r="M175" s="14"/>
    </row>
    <row r="176" spans="2:13">
      <c r="B176" s="14"/>
      <c r="C176" s="14"/>
      <c r="E176" s="14"/>
      <c r="L176" s="14"/>
      <c r="M176" s="14"/>
    </row>
    <row r="177" spans="2:13">
      <c r="B177" s="14"/>
      <c r="C177" s="14"/>
      <c r="E177" s="14"/>
      <c r="L177" s="14"/>
      <c r="M177" s="14"/>
    </row>
    <row r="178" spans="2:13">
      <c r="B178" s="14"/>
      <c r="C178" s="14"/>
      <c r="E178" s="14"/>
      <c r="L178" s="14"/>
      <c r="M178" s="14"/>
    </row>
    <row r="179" spans="2:13">
      <c r="B179" s="14"/>
      <c r="C179" s="14"/>
      <c r="E179" s="14"/>
      <c r="L179" s="14"/>
      <c r="M179" s="14"/>
    </row>
    <row r="180" spans="2:13">
      <c r="B180" s="14"/>
      <c r="C180" s="14"/>
      <c r="E180" s="14"/>
      <c r="L180" s="14"/>
      <c r="M180" s="14"/>
    </row>
    <row r="181" spans="2:13">
      <c r="B181" s="14"/>
      <c r="C181" s="14"/>
      <c r="E181" s="14"/>
      <c r="L181" s="14"/>
      <c r="M181" s="14"/>
    </row>
    <row r="182" spans="2:13">
      <c r="B182" s="14"/>
      <c r="C182" s="14"/>
      <c r="E182" s="14"/>
      <c r="L182" s="14"/>
      <c r="M182" s="14"/>
    </row>
    <row r="183" spans="2:13">
      <c r="B183" s="14"/>
      <c r="C183" s="14"/>
      <c r="E183" s="14"/>
      <c r="L183" s="14"/>
      <c r="M183" s="14"/>
    </row>
    <row r="184" spans="2:13">
      <c r="B184" s="14"/>
      <c r="C184" s="14"/>
      <c r="E184" s="14"/>
      <c r="L184" s="14"/>
      <c r="M184" s="14"/>
    </row>
    <row r="185" spans="2:13">
      <c r="B185" s="14"/>
      <c r="C185" s="14"/>
      <c r="E185" s="14"/>
      <c r="L185" s="14"/>
      <c r="M185" s="14"/>
    </row>
    <row r="186" spans="2:13">
      <c r="B186" s="14"/>
      <c r="C186" s="14"/>
      <c r="E186" s="14"/>
      <c r="L186" s="14"/>
      <c r="M186" s="14"/>
    </row>
    <row r="187" spans="2:13">
      <c r="B187" s="14"/>
      <c r="C187" s="14"/>
      <c r="E187" s="14"/>
      <c r="L187" s="14"/>
      <c r="M187" s="14"/>
    </row>
    <row r="188" spans="2:13">
      <c r="B188" s="14"/>
      <c r="C188" s="14"/>
      <c r="E188" s="14"/>
      <c r="L188" s="14"/>
      <c r="M188" s="14"/>
    </row>
    <row r="189" spans="2:13">
      <c r="B189" s="14"/>
      <c r="C189" s="14"/>
      <c r="E189" s="14"/>
      <c r="L189" s="14"/>
      <c r="M189" s="14"/>
    </row>
    <row r="190" spans="2:13">
      <c r="B190" s="14"/>
      <c r="C190" s="14"/>
      <c r="E190" s="14"/>
      <c r="L190" s="14"/>
      <c r="M190" s="14"/>
    </row>
    <row r="191" spans="2:13">
      <c r="B191" s="14"/>
      <c r="C191" s="14"/>
      <c r="E191" s="14"/>
      <c r="L191" s="14"/>
      <c r="M191" s="14"/>
    </row>
    <row r="192" spans="2:13">
      <c r="B192" s="14"/>
      <c r="C192" s="14"/>
      <c r="E192" s="14"/>
      <c r="L192" s="14"/>
      <c r="M192" s="14"/>
    </row>
    <row r="193" spans="2:13">
      <c r="B193" s="14"/>
      <c r="C193" s="14"/>
      <c r="E193" s="14"/>
      <c r="L193" s="14"/>
      <c r="M193" s="14"/>
    </row>
    <row r="194" spans="2:13">
      <c r="B194" s="14"/>
      <c r="C194" s="14"/>
      <c r="E194" s="14"/>
      <c r="L194" s="14"/>
      <c r="M194" s="14"/>
    </row>
    <row r="195" spans="2:13">
      <c r="B195" s="14"/>
      <c r="C195" s="14"/>
      <c r="E195" s="14"/>
      <c r="L195" s="14"/>
      <c r="M195" s="14"/>
    </row>
    <row r="196" spans="2:13">
      <c r="B196" s="14"/>
      <c r="C196" s="14"/>
      <c r="E196" s="14"/>
      <c r="L196" s="14"/>
      <c r="M196" s="14"/>
    </row>
    <row r="197" spans="2:13">
      <c r="B197" s="14"/>
      <c r="C197" s="14"/>
      <c r="E197" s="14"/>
      <c r="L197" s="14"/>
      <c r="M197" s="14"/>
    </row>
    <row r="198" spans="2:13">
      <c r="B198" s="14"/>
      <c r="C198" s="14"/>
      <c r="E198" s="14"/>
      <c r="L198" s="14"/>
      <c r="M198" s="14"/>
    </row>
    <row r="199" spans="2:13">
      <c r="B199" s="14"/>
      <c r="C199" s="14"/>
      <c r="E199" s="14"/>
      <c r="L199" s="14"/>
      <c r="M199" s="14"/>
    </row>
    <row r="200" spans="2:13">
      <c r="B200" s="14"/>
      <c r="C200" s="14"/>
      <c r="E200" s="14"/>
      <c r="L200" s="14"/>
      <c r="M200" s="14"/>
    </row>
    <row r="201" spans="2:13">
      <c r="B201" s="14"/>
      <c r="C201" s="14"/>
      <c r="E201" s="14"/>
      <c r="L201" s="14"/>
      <c r="M201" s="14"/>
    </row>
    <row r="202" spans="2:13">
      <c r="B202" s="14"/>
      <c r="C202" s="14"/>
      <c r="E202" s="14"/>
      <c r="L202" s="14"/>
      <c r="M202" s="14"/>
    </row>
    <row r="203" spans="2:13">
      <c r="B203" s="14"/>
      <c r="C203" s="14"/>
      <c r="E203" s="14"/>
      <c r="L203" s="14"/>
      <c r="M203" s="14"/>
    </row>
    <row r="204" spans="2:13">
      <c r="B204" s="14"/>
      <c r="C204" s="14"/>
      <c r="E204" s="14"/>
      <c r="L204" s="14"/>
      <c r="M204" s="14"/>
    </row>
    <row r="205" spans="2:13">
      <c r="B205" s="14"/>
      <c r="C205" s="14"/>
      <c r="E205" s="14"/>
      <c r="L205" s="14"/>
      <c r="M205" s="14"/>
    </row>
    <row r="206" spans="2:13">
      <c r="B206" s="14"/>
      <c r="C206" s="14"/>
      <c r="E206" s="14"/>
      <c r="L206" s="14"/>
      <c r="M206" s="14"/>
    </row>
    <row r="207" spans="2:13">
      <c r="B207" s="14"/>
      <c r="C207" s="14"/>
      <c r="E207" s="14"/>
      <c r="L207" s="14"/>
      <c r="M207" s="14"/>
    </row>
    <row r="208" spans="2:13">
      <c r="B208" s="14"/>
      <c r="C208" s="14"/>
      <c r="E208" s="14"/>
      <c r="L208" s="14"/>
      <c r="M208" s="14"/>
    </row>
    <row r="209" spans="2:13">
      <c r="B209" s="14"/>
      <c r="C209" s="14"/>
      <c r="E209" s="14"/>
      <c r="L209" s="14"/>
      <c r="M209" s="14"/>
    </row>
    <row r="210" spans="2:13">
      <c r="B210" s="14"/>
      <c r="C210" s="14"/>
      <c r="E210" s="14"/>
      <c r="L210" s="14"/>
      <c r="M210" s="14"/>
    </row>
    <row r="211" spans="2:13">
      <c r="B211" s="14"/>
      <c r="C211" s="14"/>
      <c r="E211" s="14"/>
      <c r="L211" s="14"/>
      <c r="M211" s="14"/>
    </row>
    <row r="212" spans="2:13">
      <c r="B212" s="14"/>
      <c r="C212" s="14"/>
      <c r="E212" s="14"/>
      <c r="L212" s="14"/>
      <c r="M212" s="14"/>
    </row>
    <row r="213" spans="2:13">
      <c r="B213" s="14"/>
      <c r="C213" s="14"/>
      <c r="E213" s="14"/>
      <c r="L213" s="14"/>
      <c r="M213" s="14"/>
    </row>
    <row r="214" spans="2:13">
      <c r="B214" s="14"/>
      <c r="C214" s="14"/>
      <c r="E214" s="14"/>
      <c r="L214" s="14"/>
      <c r="M214" s="14"/>
    </row>
    <row r="215" spans="2:13">
      <c r="B215" s="14"/>
      <c r="C215" s="14"/>
      <c r="E215" s="14"/>
      <c r="L215" s="14"/>
      <c r="M215" s="14"/>
    </row>
    <row r="216" spans="2:13">
      <c r="B216" s="14"/>
      <c r="C216" s="14"/>
      <c r="E216" s="14"/>
      <c r="L216" s="14"/>
      <c r="M216" s="14"/>
    </row>
    <row r="217" spans="2:13">
      <c r="B217" s="14"/>
      <c r="C217" s="14"/>
      <c r="E217" s="14"/>
      <c r="L217" s="14"/>
      <c r="M217" s="14"/>
    </row>
    <row r="218" spans="2:13">
      <c r="B218" s="14"/>
      <c r="C218" s="14"/>
      <c r="E218" s="14"/>
      <c r="L218" s="14"/>
      <c r="M218" s="14"/>
    </row>
    <row r="219" spans="2:13">
      <c r="B219" s="14"/>
      <c r="C219" s="14"/>
      <c r="E219" s="14"/>
      <c r="L219" s="14"/>
      <c r="M219" s="14"/>
    </row>
    <row r="220" spans="2:13">
      <c r="B220" s="14"/>
      <c r="C220" s="14"/>
      <c r="E220" s="14"/>
      <c r="L220" s="14"/>
      <c r="M220" s="14"/>
    </row>
    <row r="221" spans="2:13">
      <c r="B221" s="14"/>
      <c r="C221" s="14"/>
      <c r="E221" s="14"/>
      <c r="L221" s="14"/>
      <c r="M221" s="14"/>
    </row>
    <row r="222" spans="2:13">
      <c r="B222" s="14"/>
      <c r="C222" s="14"/>
      <c r="E222" s="14"/>
      <c r="L222" s="14"/>
      <c r="M222" s="14"/>
    </row>
    <row r="223" spans="2:13">
      <c r="B223" s="14"/>
      <c r="C223" s="14"/>
      <c r="E223" s="14"/>
      <c r="L223" s="14"/>
      <c r="M223" s="14"/>
    </row>
    <row r="224" spans="2:13">
      <c r="B224" s="14"/>
      <c r="C224" s="14"/>
      <c r="E224" s="14"/>
      <c r="L224" s="14"/>
      <c r="M224" s="14"/>
    </row>
    <row r="225" spans="2:13">
      <c r="B225" s="14"/>
      <c r="C225" s="14"/>
      <c r="E225" s="14"/>
      <c r="L225" s="14"/>
      <c r="M225" s="14"/>
    </row>
    <row r="226" spans="2:13">
      <c r="B226" s="14"/>
      <c r="C226" s="14"/>
      <c r="E226" s="14"/>
      <c r="L226" s="14"/>
      <c r="M226" s="14"/>
    </row>
    <row r="227" spans="2:13">
      <c r="B227" s="14"/>
      <c r="C227" s="14"/>
      <c r="E227" s="14"/>
      <c r="L227" s="14"/>
      <c r="M227" s="14"/>
    </row>
    <row r="228" spans="2:13">
      <c r="B228" s="14"/>
      <c r="C228" s="14"/>
      <c r="E228" s="14"/>
      <c r="L228" s="14"/>
      <c r="M228" s="14"/>
    </row>
    <row r="229" spans="2:13">
      <c r="B229" s="14"/>
      <c r="C229" s="14"/>
      <c r="E229" s="14"/>
      <c r="L229" s="14"/>
      <c r="M229" s="14"/>
    </row>
    <row r="230" spans="2:13">
      <c r="B230" s="14"/>
      <c r="C230" s="14"/>
      <c r="E230" s="14"/>
      <c r="L230" s="14"/>
      <c r="M230" s="14"/>
    </row>
    <row r="231" spans="2:13">
      <c r="B231" s="14"/>
      <c r="C231" s="14"/>
      <c r="E231" s="14"/>
      <c r="L231" s="14"/>
      <c r="M231" s="14"/>
    </row>
    <row r="232" spans="2:13">
      <c r="B232" s="14"/>
      <c r="C232" s="14"/>
      <c r="E232" s="14"/>
      <c r="L232" s="14"/>
      <c r="M232" s="14"/>
    </row>
    <row r="233" spans="2:13">
      <c r="B233" s="14"/>
      <c r="C233" s="14"/>
      <c r="E233" s="14"/>
      <c r="L233" s="14"/>
      <c r="M233" s="14"/>
    </row>
    <row r="234" spans="2:13">
      <c r="B234" s="14"/>
      <c r="C234" s="14"/>
      <c r="E234" s="14"/>
      <c r="L234" s="14"/>
      <c r="M234" s="14"/>
    </row>
    <row r="235" spans="2:13">
      <c r="B235" s="14"/>
      <c r="C235" s="14"/>
      <c r="E235" s="14"/>
      <c r="L235" s="14"/>
      <c r="M235" s="14"/>
    </row>
    <row r="236" spans="2:13">
      <c r="B236" s="14"/>
      <c r="C236" s="14"/>
      <c r="E236" s="14"/>
      <c r="L236" s="14"/>
      <c r="M236" s="14"/>
    </row>
    <row r="237" spans="2:13">
      <c r="B237" s="14"/>
      <c r="C237" s="14"/>
      <c r="E237" s="14"/>
      <c r="L237" s="14"/>
      <c r="M237" s="14"/>
    </row>
    <row r="238" spans="2:13">
      <c r="B238" s="14"/>
      <c r="C238" s="14"/>
      <c r="E238" s="14"/>
      <c r="L238" s="14"/>
      <c r="M238" s="14"/>
    </row>
    <row r="239" spans="2:13">
      <c r="B239" s="14"/>
      <c r="C239" s="14"/>
      <c r="E239" s="14"/>
      <c r="L239" s="14"/>
      <c r="M239" s="14"/>
    </row>
    <row r="240" spans="2:13">
      <c r="B240" s="14"/>
      <c r="C240" s="14"/>
      <c r="E240" s="14"/>
      <c r="L240" s="14"/>
      <c r="M240" s="14"/>
    </row>
    <row r="241" spans="2:13">
      <c r="B241" s="14"/>
      <c r="C241" s="14"/>
      <c r="E241" s="14"/>
      <c r="L241" s="14"/>
      <c r="M241" s="14"/>
    </row>
    <row r="242" spans="2:13">
      <c r="B242" s="14"/>
      <c r="C242" s="14"/>
      <c r="E242" s="14"/>
      <c r="L242" s="14"/>
      <c r="M242" s="14"/>
    </row>
    <row r="243" spans="2:13">
      <c r="B243" s="14"/>
      <c r="C243" s="14"/>
      <c r="E243" s="14"/>
      <c r="L243" s="14"/>
      <c r="M243" s="14"/>
    </row>
    <row r="244" spans="2:13">
      <c r="B244" s="14"/>
      <c r="C244" s="14"/>
      <c r="E244" s="14"/>
      <c r="L244" s="14"/>
      <c r="M244" s="14"/>
    </row>
    <row r="245" spans="2:13">
      <c r="B245" s="14"/>
      <c r="C245" s="14"/>
      <c r="E245" s="14"/>
      <c r="L245" s="14"/>
      <c r="M245" s="14"/>
    </row>
    <row r="246" spans="2:13">
      <c r="B246" s="14"/>
      <c r="C246" s="14"/>
      <c r="E246" s="14"/>
      <c r="L246" s="14"/>
      <c r="M246" s="14"/>
    </row>
    <row r="247" spans="2:13">
      <c r="B247" s="14"/>
      <c r="C247" s="14"/>
      <c r="E247" s="14"/>
      <c r="L247" s="14"/>
      <c r="M247" s="14"/>
    </row>
    <row r="248" spans="2:13">
      <c r="B248" s="14"/>
      <c r="C248" s="14"/>
      <c r="E248" s="14"/>
      <c r="L248" s="14"/>
      <c r="M248" s="14"/>
    </row>
    <row r="249" spans="2:13">
      <c r="B249" s="14"/>
      <c r="C249" s="14"/>
      <c r="E249" s="14"/>
      <c r="L249" s="14"/>
      <c r="M249" s="14"/>
    </row>
    <row r="250" spans="2:13">
      <c r="B250" s="14"/>
      <c r="C250" s="14"/>
      <c r="E250" s="14"/>
      <c r="L250" s="14"/>
      <c r="M250" s="14"/>
    </row>
    <row r="251" spans="2:13">
      <c r="B251" s="14"/>
      <c r="C251" s="14"/>
      <c r="E251" s="14"/>
      <c r="L251" s="14"/>
      <c r="M251" s="14"/>
    </row>
    <row r="252" spans="2:13">
      <c r="B252" s="14"/>
      <c r="C252" s="14"/>
      <c r="E252" s="14"/>
      <c r="L252" s="14"/>
      <c r="M252" s="14"/>
    </row>
    <row r="253" spans="2:13">
      <c r="B253" s="14"/>
      <c r="C253" s="14"/>
      <c r="E253" s="14"/>
      <c r="L253" s="14"/>
      <c r="M253" s="14"/>
    </row>
    <row r="254" spans="2:13">
      <c r="B254" s="14"/>
      <c r="C254" s="14"/>
      <c r="E254" s="14"/>
      <c r="L254" s="14"/>
      <c r="M254" s="14"/>
    </row>
    <row r="255" spans="2:13">
      <c r="B255" s="14"/>
      <c r="C255" s="14"/>
      <c r="E255" s="14"/>
      <c r="L255" s="14"/>
      <c r="M255" s="14"/>
    </row>
    <row r="256" spans="2:13">
      <c r="B256" s="14"/>
      <c r="C256" s="14"/>
      <c r="E256" s="14"/>
      <c r="L256" s="14"/>
      <c r="M256" s="14"/>
    </row>
    <row r="257" spans="2:13">
      <c r="B257" s="14"/>
      <c r="C257" s="14"/>
      <c r="E257" s="14"/>
      <c r="L257" s="14"/>
      <c r="M257" s="14"/>
    </row>
    <row r="258" spans="2:13">
      <c r="B258" s="14"/>
      <c r="C258" s="14"/>
      <c r="E258" s="14"/>
      <c r="L258" s="14"/>
      <c r="M258" s="14"/>
    </row>
    <row r="259" spans="2:13">
      <c r="B259" s="14"/>
      <c r="C259" s="14"/>
      <c r="E259" s="14"/>
      <c r="L259" s="14"/>
      <c r="M259" s="14"/>
    </row>
    <row r="260" spans="2:13">
      <c r="B260" s="14"/>
      <c r="C260" s="14"/>
      <c r="E260" s="14"/>
      <c r="L260" s="14"/>
      <c r="M260" s="14"/>
    </row>
    <row r="261" spans="2:13">
      <c r="B261" s="14"/>
      <c r="C261" s="14"/>
      <c r="E261" s="14"/>
      <c r="L261" s="14"/>
      <c r="M261" s="14"/>
    </row>
    <row r="262" spans="2:13">
      <c r="B262" s="14"/>
      <c r="C262" s="14"/>
      <c r="E262" s="14"/>
      <c r="L262" s="14"/>
      <c r="M262" s="14"/>
    </row>
    <row r="263" spans="2:13">
      <c r="B263" s="14"/>
      <c r="C263" s="14"/>
      <c r="E263" s="14"/>
      <c r="L263" s="14"/>
      <c r="M263" s="14"/>
    </row>
    <row r="264" spans="2:13">
      <c r="B264" s="14"/>
      <c r="C264" s="14"/>
      <c r="E264" s="14"/>
      <c r="L264" s="14"/>
      <c r="M264" s="14"/>
    </row>
    <row r="265" spans="2:13">
      <c r="B265" s="14"/>
      <c r="C265" s="14"/>
      <c r="E265" s="14"/>
      <c r="L265" s="14"/>
      <c r="M265" s="14"/>
    </row>
    <row r="266" spans="2:13">
      <c r="B266" s="14"/>
      <c r="C266" s="14"/>
      <c r="E266" s="14"/>
      <c r="L266" s="14"/>
      <c r="M266" s="14"/>
    </row>
    <row r="267" spans="2:13">
      <c r="B267" s="14"/>
      <c r="C267" s="14"/>
      <c r="E267" s="14"/>
      <c r="L267" s="14"/>
      <c r="M267" s="14"/>
    </row>
    <row r="268" spans="2:13">
      <c r="B268" s="14"/>
      <c r="C268" s="14"/>
      <c r="E268" s="14"/>
      <c r="L268" s="14"/>
      <c r="M268" s="14"/>
    </row>
    <row r="269" spans="2:13">
      <c r="B269" s="14"/>
      <c r="C269" s="14"/>
      <c r="E269" s="14"/>
      <c r="L269" s="14"/>
      <c r="M269" s="14"/>
    </row>
    <row r="270" spans="2:13">
      <c r="B270" s="14"/>
      <c r="C270" s="14"/>
      <c r="E270" s="14"/>
      <c r="L270" s="14"/>
      <c r="M270" s="14"/>
    </row>
    <row r="271" spans="2:13">
      <c r="B271" s="14"/>
      <c r="C271" s="14"/>
      <c r="E271" s="14"/>
      <c r="L271" s="14"/>
      <c r="M271" s="14"/>
    </row>
    <row r="272" spans="2:13">
      <c r="B272" s="14"/>
      <c r="C272" s="14"/>
      <c r="E272" s="14"/>
      <c r="L272" s="14"/>
      <c r="M272" s="14"/>
    </row>
    <row r="273" spans="2:13">
      <c r="B273" s="14"/>
      <c r="C273" s="14"/>
      <c r="E273" s="14"/>
      <c r="L273" s="14"/>
      <c r="M273" s="14"/>
    </row>
    <row r="274" spans="2:13">
      <c r="B274" s="14"/>
      <c r="C274" s="14"/>
      <c r="E274" s="14"/>
      <c r="L274" s="14"/>
      <c r="M274" s="14"/>
    </row>
    <row r="275" spans="2:13">
      <c r="B275" s="14"/>
      <c r="C275" s="14"/>
      <c r="E275" s="14"/>
      <c r="L275" s="14"/>
      <c r="M275" s="14"/>
    </row>
    <row r="276" spans="2:13">
      <c r="B276" s="14"/>
      <c r="C276" s="14"/>
      <c r="E276" s="14"/>
      <c r="L276" s="14"/>
      <c r="M276" s="14"/>
    </row>
    <row r="277" spans="2:13">
      <c r="B277" s="14"/>
      <c r="C277" s="14"/>
      <c r="E277" s="14"/>
      <c r="L277" s="14"/>
      <c r="M277" s="14"/>
    </row>
    <row r="278" spans="2:13">
      <c r="B278" s="14"/>
      <c r="C278" s="14"/>
      <c r="E278" s="14"/>
      <c r="L278" s="14"/>
      <c r="M278" s="14"/>
    </row>
    <row r="279" spans="2:13">
      <c r="B279" s="14"/>
      <c r="C279" s="14"/>
      <c r="E279" s="14"/>
      <c r="L279" s="14"/>
      <c r="M279" s="14"/>
    </row>
    <row r="280" spans="2:13">
      <c r="B280" s="14"/>
      <c r="C280" s="14"/>
      <c r="E280" s="14"/>
      <c r="L280" s="14"/>
      <c r="M280" s="14"/>
    </row>
    <row r="281" spans="2:13">
      <c r="B281" s="14"/>
      <c r="C281" s="14"/>
      <c r="E281" s="14"/>
      <c r="L281" s="14"/>
      <c r="M281" s="14"/>
    </row>
    <row r="282" spans="2:13">
      <c r="B282" s="14"/>
      <c r="C282" s="14"/>
      <c r="E282" s="14"/>
      <c r="L282" s="14"/>
      <c r="M282" s="14"/>
    </row>
    <row r="283" spans="2:13">
      <c r="B283" s="14"/>
      <c r="C283" s="14"/>
      <c r="E283" s="14"/>
      <c r="L283" s="14"/>
      <c r="M283" s="14"/>
    </row>
    <row r="284" spans="2:13">
      <c r="B284" s="14"/>
      <c r="C284" s="14"/>
      <c r="E284" s="14"/>
      <c r="L284" s="14"/>
      <c r="M284" s="14"/>
    </row>
    <row r="285" spans="2:13">
      <c r="B285" s="14"/>
      <c r="C285" s="14"/>
      <c r="E285" s="14"/>
      <c r="L285" s="14"/>
      <c r="M285" s="14"/>
    </row>
    <row r="286" spans="2:13">
      <c r="B286" s="14"/>
      <c r="C286" s="14"/>
      <c r="E286" s="14"/>
      <c r="L286" s="14"/>
      <c r="M286" s="14"/>
    </row>
    <row r="287" spans="2:13">
      <c r="B287" s="14"/>
      <c r="C287" s="14"/>
      <c r="E287" s="14"/>
      <c r="L287" s="14"/>
      <c r="M287" s="14"/>
    </row>
    <row r="288" spans="2:13">
      <c r="B288" s="14"/>
      <c r="C288" s="14"/>
      <c r="E288" s="14"/>
      <c r="L288" s="14"/>
      <c r="M288" s="14"/>
    </row>
    <row r="289" spans="2:13">
      <c r="B289" s="14"/>
      <c r="C289" s="14"/>
      <c r="E289" s="14"/>
      <c r="L289" s="14"/>
      <c r="M289" s="14"/>
    </row>
    <row r="290" spans="2:13">
      <c r="B290" s="14"/>
      <c r="C290" s="14"/>
      <c r="E290" s="14"/>
      <c r="L290" s="14"/>
      <c r="M290" s="14"/>
    </row>
    <row r="291" spans="2:13">
      <c r="B291" s="14"/>
      <c r="C291" s="14"/>
      <c r="E291" s="14"/>
      <c r="L291" s="14"/>
      <c r="M291" s="14"/>
    </row>
    <row r="292" spans="2:13">
      <c r="B292" s="14"/>
      <c r="C292" s="14"/>
      <c r="E292" s="14"/>
      <c r="L292" s="14"/>
      <c r="M292" s="14"/>
    </row>
    <row r="293" spans="2:13">
      <c r="B293" s="14"/>
      <c r="C293" s="14"/>
      <c r="E293" s="14"/>
      <c r="L293" s="14"/>
      <c r="M293" s="14"/>
    </row>
    <row r="294" spans="2:13">
      <c r="B294" s="14"/>
      <c r="C294" s="14"/>
      <c r="E294" s="14"/>
      <c r="L294" s="14"/>
      <c r="M294" s="14"/>
    </row>
    <row r="295" spans="2:13">
      <c r="B295" s="14"/>
      <c r="C295" s="14"/>
      <c r="E295" s="14"/>
      <c r="L295" s="14"/>
      <c r="M295" s="14"/>
    </row>
    <row r="296" spans="2:13">
      <c r="B296" s="14"/>
      <c r="C296" s="14"/>
      <c r="E296" s="14"/>
      <c r="L296" s="14"/>
      <c r="M296" s="14"/>
    </row>
    <row r="297" spans="2:13">
      <c r="B297" s="14"/>
      <c r="C297" s="14"/>
      <c r="E297" s="14"/>
      <c r="L297" s="14"/>
      <c r="M297" s="14"/>
    </row>
    <row r="298" spans="2:13">
      <c r="B298" s="14"/>
      <c r="C298" s="14"/>
      <c r="E298" s="14"/>
      <c r="L298" s="14"/>
      <c r="M298" s="14"/>
    </row>
    <row r="299" spans="2:13">
      <c r="B299" s="14"/>
      <c r="C299" s="14"/>
      <c r="E299" s="14"/>
      <c r="L299" s="14"/>
      <c r="M299" s="14"/>
    </row>
    <row r="300" spans="2:13">
      <c r="B300" s="14"/>
      <c r="C300" s="14"/>
      <c r="E300" s="14"/>
      <c r="L300" s="14"/>
      <c r="M300" s="14"/>
    </row>
    <row r="301" spans="2:13">
      <c r="B301" s="14"/>
      <c r="C301" s="14"/>
      <c r="E301" s="14"/>
      <c r="L301" s="14"/>
      <c r="M301" s="14"/>
    </row>
    <row r="302" spans="2:13">
      <c r="B302" s="14"/>
      <c r="C302" s="14"/>
      <c r="E302" s="14"/>
      <c r="L302" s="14"/>
      <c r="M302" s="14"/>
    </row>
    <row r="303" spans="2:13">
      <c r="B303" s="14"/>
      <c r="C303" s="14"/>
      <c r="E303" s="14"/>
      <c r="L303" s="14"/>
      <c r="M303" s="14"/>
    </row>
    <row r="304" spans="2:13">
      <c r="B304" s="14"/>
      <c r="C304" s="14"/>
      <c r="E304" s="14"/>
      <c r="L304" s="14"/>
      <c r="M304" s="14"/>
    </row>
    <row r="305" spans="2:13">
      <c r="B305" s="14"/>
      <c r="C305" s="14"/>
      <c r="E305" s="14"/>
      <c r="L305" s="14"/>
      <c r="M305" s="14"/>
    </row>
    <row r="306" spans="2:13">
      <c r="B306" s="14"/>
      <c r="C306" s="14"/>
      <c r="E306" s="14"/>
      <c r="L306" s="14"/>
      <c r="M306" s="14"/>
    </row>
    <row r="307" spans="2:13">
      <c r="B307" s="14"/>
      <c r="C307" s="14"/>
      <c r="E307" s="14"/>
      <c r="L307" s="14"/>
      <c r="M307" s="14"/>
    </row>
    <row r="308" spans="2:13">
      <c r="B308" s="14"/>
      <c r="C308" s="14"/>
      <c r="E308" s="14"/>
      <c r="L308" s="14"/>
      <c r="M308" s="14"/>
    </row>
    <row r="309" spans="2:13">
      <c r="B309" s="14"/>
      <c r="C309" s="14"/>
      <c r="E309" s="14"/>
      <c r="L309" s="14"/>
      <c r="M309" s="14"/>
    </row>
    <row r="310" spans="2:13">
      <c r="B310" s="14"/>
      <c r="C310" s="14"/>
      <c r="E310" s="14"/>
      <c r="L310" s="14"/>
      <c r="M310" s="14"/>
    </row>
    <row r="311" spans="2:13">
      <c r="B311" s="14"/>
      <c r="C311" s="14"/>
      <c r="E311" s="14"/>
      <c r="L311" s="14"/>
      <c r="M311" s="14"/>
    </row>
    <row r="312" spans="2:13">
      <c r="B312" s="14"/>
      <c r="C312" s="14"/>
      <c r="E312" s="14"/>
      <c r="L312" s="14"/>
      <c r="M312" s="14"/>
    </row>
    <row r="313" spans="2:13">
      <c r="B313" s="14"/>
      <c r="C313" s="14"/>
      <c r="E313" s="14"/>
      <c r="L313" s="14"/>
      <c r="M313" s="14"/>
    </row>
    <row r="314" spans="2:13">
      <c r="B314" s="14"/>
      <c r="C314" s="14"/>
      <c r="E314" s="14"/>
      <c r="L314" s="14"/>
      <c r="M314" s="14"/>
    </row>
    <row r="315" spans="2:13">
      <c r="B315" s="14"/>
      <c r="C315" s="14"/>
      <c r="E315" s="14"/>
      <c r="L315" s="14"/>
      <c r="M315" s="14"/>
    </row>
    <row r="316" spans="2:13">
      <c r="B316" s="14"/>
      <c r="C316" s="14"/>
      <c r="E316" s="14"/>
      <c r="L316" s="14"/>
      <c r="M316" s="14"/>
    </row>
    <row r="317" spans="2:13">
      <c r="B317" s="14"/>
      <c r="C317" s="14"/>
      <c r="E317" s="14"/>
      <c r="L317" s="14"/>
      <c r="M317" s="14"/>
    </row>
    <row r="318" spans="2:13">
      <c r="B318" s="14"/>
      <c r="C318" s="14"/>
      <c r="E318" s="14"/>
      <c r="L318" s="14"/>
      <c r="M318" s="14"/>
    </row>
    <row r="319" spans="2:13">
      <c r="B319" s="14"/>
      <c r="C319" s="14"/>
      <c r="E319" s="14"/>
      <c r="L319" s="14"/>
      <c r="M319" s="14"/>
    </row>
    <row r="320" spans="2:13">
      <c r="B320" s="14"/>
      <c r="C320" s="14"/>
      <c r="E320" s="14"/>
      <c r="L320" s="14"/>
      <c r="M320" s="14"/>
    </row>
    <row r="321" spans="2:13">
      <c r="B321" s="14"/>
      <c r="C321" s="14"/>
      <c r="E321" s="14"/>
      <c r="L321" s="14"/>
      <c r="M321" s="14"/>
    </row>
    <row r="322" spans="2:13">
      <c r="B322" s="14"/>
      <c r="C322" s="14"/>
      <c r="E322" s="14"/>
      <c r="L322" s="14"/>
      <c r="M322" s="14"/>
    </row>
    <row r="323" spans="2:13">
      <c r="B323" s="14"/>
      <c r="C323" s="14"/>
      <c r="E323" s="14"/>
      <c r="L323" s="14"/>
      <c r="M323" s="14"/>
    </row>
    <row r="324" spans="2:13">
      <c r="B324" s="14"/>
      <c r="C324" s="14"/>
      <c r="E324" s="14"/>
      <c r="L324" s="14"/>
      <c r="M324" s="14"/>
    </row>
    <row r="325" spans="2:13">
      <c r="B325" s="14"/>
      <c r="C325" s="14"/>
      <c r="E325" s="14"/>
      <c r="L325" s="14"/>
      <c r="M325" s="14"/>
    </row>
    <row r="326" spans="2:13">
      <c r="B326" s="14"/>
      <c r="C326" s="14"/>
      <c r="E326" s="14"/>
      <c r="L326" s="14"/>
      <c r="M326" s="14"/>
    </row>
    <row r="327" spans="2:13">
      <c r="B327" s="14"/>
      <c r="C327" s="14"/>
      <c r="E327" s="14"/>
      <c r="L327" s="14"/>
      <c r="M327" s="14"/>
    </row>
    <row r="328" spans="2:13">
      <c r="B328" s="14"/>
      <c r="C328" s="14"/>
      <c r="E328" s="14"/>
      <c r="L328" s="14"/>
      <c r="M328" s="14"/>
    </row>
    <row r="329" spans="2:13">
      <c r="B329" s="14"/>
      <c r="C329" s="14"/>
      <c r="E329" s="14"/>
      <c r="L329" s="14"/>
      <c r="M329" s="14"/>
    </row>
    <row r="330" spans="2:13">
      <c r="B330" s="14"/>
      <c r="C330" s="14"/>
      <c r="E330" s="14"/>
      <c r="L330" s="14"/>
      <c r="M330" s="14"/>
    </row>
    <row r="331" spans="2:13">
      <c r="B331" s="14"/>
      <c r="C331" s="14"/>
      <c r="E331" s="14"/>
      <c r="L331" s="14"/>
      <c r="M331" s="14"/>
    </row>
    <row r="332" spans="2:13">
      <c r="B332" s="14"/>
      <c r="C332" s="14"/>
      <c r="E332" s="14"/>
      <c r="L332" s="14"/>
      <c r="M332" s="14"/>
    </row>
    <row r="333" spans="2:13">
      <c r="B333" s="14"/>
      <c r="C333" s="14"/>
      <c r="E333" s="14"/>
      <c r="L333" s="14"/>
      <c r="M333" s="14"/>
    </row>
    <row r="334" spans="2:13">
      <c r="B334" s="14"/>
      <c r="C334" s="14"/>
      <c r="E334" s="14"/>
      <c r="L334" s="14"/>
      <c r="M334" s="14"/>
    </row>
    <row r="335" spans="2:13">
      <c r="B335" s="14"/>
      <c r="C335" s="14"/>
      <c r="E335" s="14"/>
      <c r="L335" s="14"/>
      <c r="M335" s="14"/>
    </row>
    <row r="336" spans="2:13">
      <c r="B336" s="14"/>
      <c r="C336" s="14"/>
      <c r="E336" s="14"/>
      <c r="L336" s="14"/>
      <c r="M336" s="14"/>
    </row>
    <row r="337" spans="2:13">
      <c r="B337" s="14"/>
      <c r="C337" s="14"/>
      <c r="E337" s="14"/>
      <c r="L337" s="14"/>
      <c r="M337" s="14"/>
    </row>
    <row r="338" spans="2:13">
      <c r="B338" s="14"/>
      <c r="C338" s="14"/>
      <c r="E338" s="14"/>
      <c r="L338" s="14"/>
      <c r="M338" s="14"/>
    </row>
    <row r="339" spans="2:13">
      <c r="B339" s="14"/>
      <c r="C339" s="14"/>
      <c r="E339" s="14"/>
      <c r="L339" s="14"/>
      <c r="M339" s="14"/>
    </row>
    <row r="340" spans="2:13">
      <c r="B340" s="14"/>
      <c r="C340" s="14"/>
      <c r="E340" s="14"/>
      <c r="L340" s="14"/>
      <c r="M340" s="14"/>
    </row>
    <row r="341" spans="2:13">
      <c r="B341" s="14"/>
      <c r="C341" s="14"/>
      <c r="E341" s="14"/>
      <c r="L341" s="14"/>
      <c r="M341" s="14"/>
    </row>
    <row r="342" spans="2:13">
      <c r="B342" s="14"/>
      <c r="C342" s="14"/>
      <c r="E342" s="14"/>
      <c r="L342" s="14"/>
      <c r="M342" s="14"/>
    </row>
    <row r="343" spans="2:13">
      <c r="B343" s="14"/>
      <c r="C343" s="14"/>
      <c r="E343" s="14"/>
      <c r="L343" s="14"/>
      <c r="M343" s="14"/>
    </row>
    <row r="344" spans="2:13">
      <c r="B344" s="14"/>
      <c r="C344" s="14"/>
      <c r="E344" s="14"/>
      <c r="L344" s="14"/>
      <c r="M344" s="14"/>
    </row>
    <row r="345" spans="2:13">
      <c r="B345" s="14"/>
      <c r="C345" s="14"/>
      <c r="E345" s="14"/>
      <c r="L345" s="14"/>
      <c r="M345" s="14"/>
    </row>
    <row r="346" spans="2:13">
      <c r="B346" s="14"/>
      <c r="C346" s="14"/>
      <c r="E346" s="14"/>
      <c r="L346" s="14"/>
      <c r="M346" s="14"/>
    </row>
    <row r="347" spans="2:13">
      <c r="B347" s="14"/>
      <c r="C347" s="14"/>
      <c r="E347" s="14"/>
      <c r="L347" s="14"/>
      <c r="M347" s="14"/>
    </row>
    <row r="348" spans="2:13">
      <c r="B348" s="14"/>
      <c r="C348" s="14"/>
      <c r="E348" s="14"/>
      <c r="L348" s="14"/>
      <c r="M348" s="14"/>
    </row>
    <row r="349" spans="2:13">
      <c r="B349" s="14"/>
      <c r="C349" s="14"/>
      <c r="E349" s="14"/>
      <c r="L349" s="14"/>
      <c r="M349" s="14"/>
    </row>
    <row r="350" spans="2:13">
      <c r="B350" s="14"/>
      <c r="C350" s="14"/>
      <c r="E350" s="14"/>
      <c r="L350" s="14"/>
      <c r="M350" s="14"/>
    </row>
    <row r="351" spans="2:13">
      <c r="B351" s="14"/>
      <c r="C351" s="14"/>
      <c r="E351" s="14"/>
      <c r="L351" s="14"/>
      <c r="M351" s="14"/>
    </row>
    <row r="352" spans="2:13">
      <c r="B352" s="14"/>
      <c r="C352" s="14"/>
      <c r="E352" s="14"/>
      <c r="L352" s="14"/>
      <c r="M352" s="14"/>
    </row>
    <row r="353" spans="2:13">
      <c r="B353" s="14"/>
      <c r="C353" s="14"/>
      <c r="E353" s="14"/>
      <c r="L353" s="14"/>
      <c r="M353" s="14"/>
    </row>
    <row r="354" spans="2:13">
      <c r="B354" s="14"/>
      <c r="C354" s="14"/>
      <c r="E354" s="14"/>
      <c r="L354" s="14"/>
      <c r="M354" s="14"/>
    </row>
    <row r="355" spans="2:13">
      <c r="B355" s="14"/>
      <c r="C355" s="14"/>
      <c r="E355" s="14"/>
      <c r="L355" s="14"/>
      <c r="M355" s="14"/>
    </row>
    <row r="356" spans="2:13">
      <c r="B356" s="14"/>
      <c r="C356" s="14"/>
      <c r="E356" s="14"/>
      <c r="L356" s="14"/>
      <c r="M356" s="14"/>
    </row>
    <row r="357" spans="2:13">
      <c r="B357" s="14"/>
      <c r="C357" s="14"/>
      <c r="E357" s="14"/>
      <c r="L357" s="14"/>
      <c r="M357" s="14"/>
    </row>
    <row r="358" spans="2:13">
      <c r="B358" s="14"/>
      <c r="C358" s="14"/>
      <c r="E358" s="14"/>
      <c r="L358" s="14"/>
      <c r="M358" s="14"/>
    </row>
    <row r="359" spans="2:13">
      <c r="B359" s="14"/>
      <c r="C359" s="14"/>
      <c r="E359" s="14"/>
      <c r="L359" s="14"/>
      <c r="M359" s="14"/>
    </row>
    <row r="360" spans="2:13">
      <c r="B360" s="14"/>
      <c r="C360" s="14"/>
      <c r="E360" s="14"/>
      <c r="L360" s="14"/>
      <c r="M360" s="14"/>
    </row>
    <row r="361" spans="2:13">
      <c r="B361" s="14"/>
      <c r="C361" s="14"/>
      <c r="E361" s="14"/>
      <c r="L361" s="14"/>
      <c r="M361" s="14"/>
    </row>
    <row r="362" spans="2:13">
      <c r="B362" s="14"/>
      <c r="C362" s="14"/>
      <c r="E362" s="14"/>
      <c r="L362" s="14"/>
      <c r="M362" s="14"/>
    </row>
    <row r="363" spans="2:13">
      <c r="B363" s="14"/>
      <c r="C363" s="14"/>
      <c r="E363" s="14"/>
      <c r="L363" s="14"/>
      <c r="M363" s="14"/>
    </row>
    <row r="364" spans="2:13">
      <c r="B364" s="14"/>
      <c r="C364" s="14"/>
      <c r="E364" s="14"/>
      <c r="L364" s="14"/>
      <c r="M364" s="14"/>
    </row>
    <row r="365" spans="2:13">
      <c r="B365" s="14"/>
      <c r="C365" s="14"/>
      <c r="E365" s="14"/>
      <c r="L365" s="14"/>
      <c r="M365" s="14"/>
    </row>
    <row r="366" spans="2:13">
      <c r="B366" s="14"/>
      <c r="C366" s="14"/>
      <c r="E366" s="14"/>
      <c r="L366" s="14"/>
      <c r="M366" s="14"/>
    </row>
    <row r="367" spans="2:13">
      <c r="B367" s="14"/>
      <c r="C367" s="14"/>
      <c r="E367" s="14"/>
      <c r="L367" s="14"/>
      <c r="M367" s="14"/>
    </row>
    <row r="368" spans="2:13">
      <c r="B368" s="14"/>
      <c r="C368" s="14"/>
      <c r="E368" s="14"/>
      <c r="L368" s="14"/>
      <c r="M368" s="14"/>
    </row>
    <row r="369" spans="2:13">
      <c r="B369" s="14"/>
      <c r="C369" s="14"/>
      <c r="E369" s="14"/>
      <c r="L369" s="14"/>
      <c r="M369" s="14"/>
    </row>
    <row r="370" spans="2:13">
      <c r="B370" s="14"/>
      <c r="C370" s="14"/>
      <c r="E370" s="14"/>
      <c r="L370" s="14"/>
      <c r="M370" s="14"/>
    </row>
    <row r="371" spans="2:13">
      <c r="B371" s="14"/>
      <c r="C371" s="14"/>
      <c r="E371" s="14"/>
      <c r="L371" s="14"/>
      <c r="M371" s="14"/>
    </row>
    <row r="372" spans="2:13">
      <c r="B372" s="14"/>
      <c r="C372" s="14"/>
      <c r="E372" s="14"/>
      <c r="L372" s="14"/>
      <c r="M372" s="14"/>
    </row>
    <row r="373" spans="2:13">
      <c r="B373" s="14"/>
      <c r="C373" s="14"/>
      <c r="E373" s="14"/>
      <c r="L373" s="14"/>
      <c r="M373" s="14"/>
    </row>
    <row r="374" spans="2:13">
      <c r="B374" s="14"/>
      <c r="C374" s="14"/>
      <c r="E374" s="14"/>
      <c r="L374" s="14"/>
      <c r="M374" s="14"/>
    </row>
    <row r="375" spans="2:13">
      <c r="B375" s="14"/>
      <c r="C375" s="14"/>
      <c r="E375" s="14"/>
      <c r="L375" s="14"/>
      <c r="M375" s="14"/>
    </row>
    <row r="376" spans="2:13">
      <c r="B376" s="14"/>
      <c r="C376" s="14"/>
      <c r="E376" s="14"/>
      <c r="L376" s="14"/>
      <c r="M376" s="14"/>
    </row>
    <row r="377" spans="2:13">
      <c r="B377" s="14"/>
      <c r="C377" s="14"/>
      <c r="E377" s="14"/>
      <c r="L377" s="14"/>
      <c r="M377" s="14"/>
    </row>
    <row r="378" spans="2:13">
      <c r="B378" s="14"/>
      <c r="C378" s="14"/>
      <c r="E378" s="14"/>
      <c r="L378" s="14"/>
      <c r="M378" s="14"/>
    </row>
    <row r="379" spans="2:13">
      <c r="B379" s="14"/>
      <c r="C379" s="14"/>
      <c r="E379" s="14"/>
      <c r="L379" s="14"/>
      <c r="M379" s="14"/>
    </row>
    <row r="380" spans="2:13">
      <c r="B380" s="14"/>
      <c r="C380" s="14"/>
      <c r="E380" s="14"/>
      <c r="L380" s="14"/>
      <c r="M380" s="14"/>
    </row>
    <row r="381" spans="2:13">
      <c r="B381" s="14"/>
      <c r="C381" s="14"/>
      <c r="E381" s="14"/>
      <c r="L381" s="14"/>
      <c r="M381" s="14"/>
    </row>
    <row r="382" spans="2:13">
      <c r="B382" s="14"/>
      <c r="C382" s="14"/>
      <c r="E382" s="14"/>
      <c r="L382" s="14"/>
      <c r="M382" s="14"/>
    </row>
    <row r="383" spans="2:13">
      <c r="B383" s="14"/>
      <c r="C383" s="14"/>
      <c r="E383" s="14"/>
      <c r="L383" s="14"/>
      <c r="M383" s="14"/>
    </row>
    <row r="384" spans="2:13">
      <c r="B384" s="14"/>
      <c r="C384" s="14"/>
      <c r="E384" s="14"/>
      <c r="L384" s="14"/>
      <c r="M384" s="14"/>
    </row>
    <row r="385" spans="2:13">
      <c r="B385" s="14"/>
      <c r="C385" s="14"/>
      <c r="E385" s="14"/>
      <c r="L385" s="14"/>
      <c r="M385" s="14"/>
    </row>
    <row r="386" spans="2:13">
      <c r="B386" s="14"/>
      <c r="C386" s="14"/>
      <c r="E386" s="14"/>
      <c r="L386" s="14"/>
      <c r="M386" s="14"/>
    </row>
    <row r="387" spans="2:13">
      <c r="B387" s="14"/>
      <c r="C387" s="14"/>
      <c r="E387" s="14"/>
      <c r="L387" s="14"/>
      <c r="M387" s="14"/>
    </row>
    <row r="388" spans="2:13">
      <c r="B388" s="14"/>
      <c r="C388" s="14"/>
      <c r="E388" s="14"/>
      <c r="L388" s="14"/>
      <c r="M388" s="14"/>
    </row>
    <row r="389" spans="2:13">
      <c r="B389" s="14"/>
      <c r="C389" s="14"/>
      <c r="E389" s="14"/>
      <c r="L389" s="14"/>
      <c r="M389" s="14"/>
    </row>
    <row r="390" spans="2:13">
      <c r="B390" s="14"/>
      <c r="C390" s="14"/>
      <c r="E390" s="14"/>
      <c r="L390" s="14"/>
      <c r="M390" s="14"/>
    </row>
    <row r="391" spans="2:13">
      <c r="B391" s="14"/>
      <c r="C391" s="14"/>
      <c r="E391" s="14"/>
      <c r="L391" s="14"/>
      <c r="M391" s="14"/>
    </row>
    <row r="392" spans="2:13">
      <c r="B392" s="14"/>
      <c r="C392" s="14"/>
      <c r="E392" s="14"/>
      <c r="L392" s="14"/>
      <c r="M392" s="14"/>
    </row>
    <row r="393" spans="2:13">
      <c r="B393" s="14"/>
      <c r="C393" s="14"/>
      <c r="E393" s="14"/>
      <c r="L393" s="14"/>
      <c r="M393" s="14"/>
    </row>
    <row r="394" spans="2:13">
      <c r="B394" s="14"/>
      <c r="C394" s="14"/>
      <c r="E394" s="14"/>
      <c r="L394" s="14"/>
      <c r="M394" s="14"/>
    </row>
    <row r="395" spans="2:13">
      <c r="B395" s="14"/>
      <c r="C395" s="14"/>
      <c r="E395" s="14"/>
      <c r="L395" s="14"/>
      <c r="M395" s="14"/>
    </row>
    <row r="396" spans="2:13">
      <c r="B396" s="14"/>
      <c r="C396" s="14"/>
      <c r="E396" s="14"/>
      <c r="L396" s="14"/>
      <c r="M396" s="14"/>
    </row>
    <row r="397" spans="2:13">
      <c r="B397" s="14"/>
      <c r="C397" s="14"/>
      <c r="E397" s="14"/>
      <c r="L397" s="14"/>
      <c r="M397" s="14"/>
    </row>
    <row r="398" spans="2:13">
      <c r="B398" s="14"/>
      <c r="C398" s="14"/>
      <c r="E398" s="14"/>
      <c r="L398" s="14"/>
      <c r="M398" s="14"/>
    </row>
    <row r="399" spans="2:13">
      <c r="B399" s="14"/>
      <c r="C399" s="14"/>
      <c r="E399" s="14"/>
      <c r="L399" s="14"/>
      <c r="M399" s="14"/>
    </row>
    <row r="400" spans="2:13">
      <c r="B400" s="14"/>
      <c r="C400" s="14"/>
      <c r="E400" s="14"/>
      <c r="L400" s="14"/>
      <c r="M400" s="14"/>
    </row>
    <row r="401" spans="2:13">
      <c r="B401" s="14"/>
      <c r="C401" s="14"/>
      <c r="E401" s="14"/>
      <c r="L401" s="14"/>
      <c r="M401" s="14"/>
    </row>
    <row r="402" spans="2:13">
      <c r="B402" s="14"/>
      <c r="C402" s="14"/>
      <c r="E402" s="14"/>
      <c r="L402" s="14"/>
      <c r="M402" s="14"/>
    </row>
    <row r="403" spans="2:13">
      <c r="B403" s="14"/>
      <c r="C403" s="14"/>
      <c r="E403" s="14"/>
      <c r="L403" s="14"/>
      <c r="M403" s="14"/>
    </row>
    <row r="404" spans="2:13">
      <c r="B404" s="14"/>
      <c r="C404" s="14"/>
      <c r="E404" s="14"/>
      <c r="L404" s="14"/>
      <c r="M404" s="14"/>
    </row>
    <row r="405" spans="2:13">
      <c r="B405" s="14"/>
      <c r="C405" s="14"/>
      <c r="E405" s="14"/>
      <c r="L405" s="14"/>
      <c r="M405" s="14"/>
    </row>
    <row r="406" spans="2:13">
      <c r="B406" s="14"/>
      <c r="C406" s="14"/>
      <c r="E406" s="14"/>
      <c r="L406" s="14"/>
      <c r="M406" s="14"/>
    </row>
    <row r="407" spans="2:13">
      <c r="B407" s="14"/>
      <c r="C407" s="14"/>
      <c r="E407" s="14"/>
      <c r="L407" s="14"/>
      <c r="M407" s="14"/>
    </row>
    <row r="408" spans="2:13">
      <c r="B408" s="14"/>
      <c r="C408" s="14"/>
      <c r="E408" s="14"/>
      <c r="L408" s="14"/>
      <c r="M408" s="14"/>
    </row>
    <row r="409" spans="2:13">
      <c r="B409" s="14"/>
      <c r="C409" s="14"/>
      <c r="E409" s="14"/>
      <c r="L409" s="14"/>
      <c r="M409" s="14"/>
    </row>
    <row r="410" spans="2:13">
      <c r="B410" s="14"/>
      <c r="C410" s="14"/>
      <c r="E410" s="14"/>
      <c r="L410" s="14"/>
      <c r="M410" s="14"/>
    </row>
    <row r="411" spans="2:13">
      <c r="B411" s="14"/>
      <c r="C411" s="14"/>
      <c r="E411" s="14"/>
      <c r="L411" s="14"/>
      <c r="M411" s="14"/>
    </row>
    <row r="412" spans="2:13">
      <c r="B412" s="14"/>
      <c r="C412" s="14"/>
      <c r="E412" s="14"/>
      <c r="L412" s="14"/>
      <c r="M412" s="14"/>
    </row>
    <row r="413" spans="2:13">
      <c r="B413" s="14"/>
      <c r="C413" s="14"/>
      <c r="E413" s="14"/>
      <c r="L413" s="14"/>
      <c r="M413" s="14"/>
    </row>
    <row r="414" spans="2:13">
      <c r="B414" s="14"/>
      <c r="C414" s="14"/>
      <c r="E414" s="14"/>
      <c r="L414" s="14"/>
      <c r="M414" s="14"/>
    </row>
    <row r="415" spans="2:13">
      <c r="B415" s="14"/>
      <c r="C415" s="14"/>
      <c r="E415" s="14"/>
      <c r="L415" s="14"/>
      <c r="M415" s="14"/>
    </row>
    <row r="416" spans="2:13">
      <c r="B416" s="14"/>
      <c r="C416" s="14"/>
      <c r="E416" s="14"/>
      <c r="L416" s="14"/>
      <c r="M416" s="14"/>
    </row>
    <row r="417" spans="2:13">
      <c r="B417" s="14"/>
      <c r="C417" s="14"/>
      <c r="E417" s="14"/>
      <c r="L417" s="14"/>
      <c r="M417" s="14"/>
    </row>
    <row r="418" spans="2:13">
      <c r="B418" s="14"/>
      <c r="C418" s="14"/>
      <c r="E418" s="14"/>
      <c r="L418" s="14"/>
      <c r="M418" s="14"/>
    </row>
    <row r="419" spans="2:13">
      <c r="B419" s="14"/>
      <c r="C419" s="14"/>
      <c r="E419" s="14"/>
      <c r="L419" s="14"/>
      <c r="M419" s="14"/>
    </row>
    <row r="420" spans="2:13">
      <c r="B420" s="14"/>
      <c r="C420" s="14"/>
      <c r="E420" s="14"/>
      <c r="L420" s="14"/>
      <c r="M420" s="14"/>
    </row>
    <row r="421" spans="2:13">
      <c r="B421" s="14"/>
      <c r="C421" s="14"/>
      <c r="E421" s="14"/>
      <c r="L421" s="14"/>
      <c r="M421" s="14"/>
    </row>
    <row r="422" spans="2:13">
      <c r="B422" s="14"/>
      <c r="C422" s="14"/>
      <c r="E422" s="14"/>
      <c r="L422" s="14"/>
      <c r="M422" s="14"/>
    </row>
    <row r="423" spans="2:13">
      <c r="B423" s="14"/>
      <c r="C423" s="14"/>
      <c r="E423" s="14"/>
      <c r="L423" s="14"/>
      <c r="M423" s="14"/>
    </row>
    <row r="424" spans="2:13">
      <c r="B424" s="14"/>
      <c r="C424" s="14"/>
      <c r="E424" s="14"/>
      <c r="L424" s="14"/>
      <c r="M424" s="14"/>
    </row>
    <row r="425" spans="2:13">
      <c r="B425" s="14"/>
      <c r="C425" s="14"/>
      <c r="E425" s="14"/>
      <c r="L425" s="14"/>
      <c r="M425" s="14"/>
    </row>
    <row r="426" spans="2:13">
      <c r="B426" s="14"/>
      <c r="C426" s="14"/>
      <c r="E426" s="14"/>
      <c r="L426" s="14"/>
      <c r="M426" s="14"/>
    </row>
    <row r="427" spans="2:13">
      <c r="B427" s="14"/>
      <c r="C427" s="14"/>
      <c r="E427" s="14"/>
      <c r="L427" s="14"/>
      <c r="M427" s="14"/>
    </row>
    <row r="428" spans="2:13">
      <c r="B428" s="14"/>
      <c r="C428" s="14"/>
      <c r="E428" s="14"/>
      <c r="L428" s="14"/>
      <c r="M428" s="14"/>
    </row>
    <row r="429" spans="2:13">
      <c r="B429" s="14"/>
      <c r="C429" s="14"/>
      <c r="E429" s="14"/>
      <c r="L429" s="14"/>
      <c r="M429" s="14"/>
    </row>
    <row r="430" spans="2:13">
      <c r="B430" s="14"/>
      <c r="C430" s="14"/>
      <c r="E430" s="14"/>
      <c r="L430" s="14"/>
      <c r="M430" s="14"/>
    </row>
    <row r="431" spans="2:13">
      <c r="B431" s="14"/>
      <c r="C431" s="14"/>
      <c r="E431" s="14"/>
      <c r="L431" s="14"/>
      <c r="M431" s="14"/>
    </row>
    <row r="432" spans="2:13">
      <c r="B432" s="14"/>
      <c r="C432" s="14"/>
      <c r="E432" s="14"/>
      <c r="L432" s="14"/>
      <c r="M432" s="14"/>
    </row>
    <row r="433" spans="2:13">
      <c r="B433" s="14"/>
      <c r="C433" s="14"/>
      <c r="E433" s="14"/>
      <c r="L433" s="14"/>
      <c r="M433" s="14"/>
    </row>
    <row r="434" spans="2:13">
      <c r="B434" s="14"/>
      <c r="C434" s="14"/>
      <c r="E434" s="14"/>
      <c r="L434" s="14"/>
      <c r="M434" s="14"/>
    </row>
    <row r="435" spans="2:13">
      <c r="B435" s="14"/>
      <c r="C435" s="14"/>
      <c r="E435" s="14"/>
      <c r="L435" s="14"/>
      <c r="M435" s="14"/>
    </row>
    <row r="436" spans="2:13">
      <c r="B436" s="14"/>
      <c r="C436" s="14"/>
      <c r="E436" s="14"/>
      <c r="L436" s="14"/>
      <c r="M436" s="14"/>
    </row>
    <row r="437" spans="2:13">
      <c r="B437" s="14"/>
      <c r="C437" s="14"/>
      <c r="E437" s="14"/>
      <c r="L437" s="14"/>
      <c r="M437" s="14"/>
    </row>
    <row r="438" spans="2:13">
      <c r="B438" s="14"/>
      <c r="C438" s="14"/>
      <c r="E438" s="14"/>
      <c r="L438" s="14"/>
      <c r="M438" s="14"/>
    </row>
    <row r="439" spans="2:13">
      <c r="B439" s="14"/>
      <c r="C439" s="14"/>
      <c r="E439" s="14"/>
      <c r="L439" s="14"/>
      <c r="M439" s="14"/>
    </row>
    <row r="440" spans="2:13">
      <c r="B440" s="14"/>
      <c r="C440" s="14"/>
      <c r="E440" s="14"/>
      <c r="L440" s="14"/>
      <c r="M440" s="14"/>
    </row>
    <row r="441" spans="2:13">
      <c r="B441" s="14"/>
      <c r="C441" s="14"/>
      <c r="E441" s="14"/>
      <c r="L441" s="14"/>
      <c r="M441" s="14"/>
    </row>
    <row r="442" spans="2:13">
      <c r="B442" s="14"/>
      <c r="C442" s="14"/>
      <c r="E442" s="14"/>
      <c r="L442" s="14"/>
      <c r="M442" s="14"/>
    </row>
    <row r="443" spans="2:13">
      <c r="B443" s="14"/>
      <c r="C443" s="14"/>
      <c r="E443" s="14"/>
      <c r="L443" s="14"/>
      <c r="M443" s="14"/>
    </row>
    <row r="444" spans="2:13">
      <c r="B444" s="14"/>
      <c r="C444" s="14"/>
      <c r="E444" s="14"/>
      <c r="L444" s="14"/>
      <c r="M444" s="14"/>
    </row>
    <row r="445" spans="2:13">
      <c r="B445" s="14"/>
      <c r="C445" s="14"/>
      <c r="E445" s="14"/>
      <c r="L445" s="14"/>
      <c r="M445" s="14"/>
    </row>
    <row r="446" spans="2:13">
      <c r="B446" s="14"/>
      <c r="C446" s="14"/>
      <c r="E446" s="14"/>
      <c r="L446" s="14"/>
      <c r="M446" s="14"/>
    </row>
    <row r="447" spans="2:13">
      <c r="B447" s="14"/>
      <c r="C447" s="14"/>
      <c r="E447" s="14"/>
      <c r="L447" s="14"/>
      <c r="M447" s="14"/>
    </row>
    <row r="448" spans="2:13">
      <c r="B448" s="14"/>
      <c r="C448" s="14"/>
      <c r="E448" s="14"/>
      <c r="L448" s="14"/>
      <c r="M448" s="14"/>
    </row>
    <row r="449" spans="2:13">
      <c r="B449" s="14"/>
      <c r="C449" s="14"/>
      <c r="E449" s="14"/>
      <c r="L449" s="14"/>
      <c r="M449" s="14"/>
    </row>
    <row r="450" spans="2:13">
      <c r="B450" s="14"/>
      <c r="C450" s="14"/>
      <c r="E450" s="14"/>
      <c r="L450" s="14"/>
      <c r="M450" s="14"/>
    </row>
    <row r="451" spans="2:13">
      <c r="B451" s="14"/>
      <c r="C451" s="14"/>
      <c r="E451" s="14"/>
      <c r="L451" s="14"/>
      <c r="M451" s="14"/>
    </row>
    <row r="452" spans="2:13">
      <c r="B452" s="14"/>
      <c r="C452" s="14"/>
      <c r="E452" s="14"/>
      <c r="L452" s="14"/>
      <c r="M452" s="14"/>
    </row>
    <row r="453" spans="2:13">
      <c r="B453" s="14"/>
      <c r="C453" s="14"/>
      <c r="E453" s="14"/>
      <c r="L453" s="14"/>
      <c r="M453" s="14"/>
    </row>
    <row r="454" spans="2:13">
      <c r="B454" s="14"/>
      <c r="C454" s="14"/>
      <c r="E454" s="14"/>
      <c r="L454" s="14"/>
      <c r="M454" s="14"/>
    </row>
    <row r="455" spans="2:13">
      <c r="B455" s="14"/>
      <c r="C455" s="14"/>
      <c r="E455" s="14"/>
      <c r="L455" s="14"/>
      <c r="M455" s="14"/>
    </row>
    <row r="456" spans="2:13">
      <c r="B456" s="14"/>
      <c r="C456" s="14"/>
      <c r="E456" s="14"/>
      <c r="L456" s="14"/>
      <c r="M456" s="14"/>
    </row>
    <row r="457" spans="2:13">
      <c r="B457" s="14"/>
      <c r="C457" s="14"/>
      <c r="E457" s="14"/>
      <c r="L457" s="14"/>
      <c r="M457" s="14"/>
    </row>
    <row r="458" spans="2:13">
      <c r="B458" s="14"/>
      <c r="C458" s="14"/>
      <c r="E458" s="14"/>
      <c r="L458" s="14"/>
      <c r="M458" s="14"/>
    </row>
    <row r="459" spans="2:13">
      <c r="B459" s="14"/>
      <c r="C459" s="14"/>
      <c r="E459" s="14"/>
      <c r="L459" s="14"/>
      <c r="M459" s="14"/>
    </row>
    <row r="460" spans="2:13">
      <c r="B460" s="14"/>
      <c r="C460" s="14"/>
      <c r="E460" s="14"/>
      <c r="L460" s="14"/>
      <c r="M460" s="14"/>
    </row>
    <row r="461" spans="2:13">
      <c r="B461" s="14"/>
      <c r="C461" s="14"/>
      <c r="E461" s="14"/>
      <c r="L461" s="14"/>
      <c r="M461" s="14"/>
    </row>
    <row r="462" spans="2:13">
      <c r="B462" s="14"/>
      <c r="C462" s="14"/>
      <c r="E462" s="14"/>
      <c r="L462" s="14"/>
      <c r="M462" s="14"/>
    </row>
    <row r="463" spans="2:13">
      <c r="B463" s="14"/>
      <c r="C463" s="14"/>
      <c r="E463" s="14"/>
      <c r="L463" s="14"/>
      <c r="M463" s="14"/>
    </row>
    <row r="464" spans="2:13">
      <c r="B464" s="14"/>
      <c r="C464" s="14"/>
      <c r="E464" s="14"/>
      <c r="L464" s="14"/>
      <c r="M464" s="14"/>
    </row>
    <row r="465" spans="2:13">
      <c r="B465" s="14"/>
      <c r="C465" s="14"/>
      <c r="E465" s="14"/>
      <c r="L465" s="14"/>
      <c r="M465" s="14"/>
    </row>
    <row r="466" spans="2:13">
      <c r="B466" s="14"/>
      <c r="C466" s="14"/>
      <c r="E466" s="14"/>
      <c r="L466" s="14"/>
      <c r="M466" s="14"/>
    </row>
    <row r="467" spans="2:13">
      <c r="B467" s="14"/>
      <c r="C467" s="14"/>
      <c r="E467" s="14"/>
      <c r="L467" s="14"/>
      <c r="M467" s="14"/>
    </row>
    <row r="468" spans="2:13">
      <c r="B468" s="14"/>
      <c r="C468" s="14"/>
      <c r="E468" s="14"/>
      <c r="L468" s="14"/>
      <c r="M468" s="14"/>
    </row>
    <row r="469" spans="2:13">
      <c r="B469" s="14"/>
      <c r="C469" s="14"/>
      <c r="E469" s="14"/>
      <c r="L469" s="14"/>
      <c r="M469" s="14"/>
    </row>
  </sheetData>
  <sheetProtection algorithmName="SHA-512" hashValue="ejh0Aut21M+5cMUQEpviPH7gP1ngDxiKKNMUNJe1Uc7UxQxVNU4XO4sKrmMmJ/EXVZYGXJ+1lBFbkkPDoiTf5g==" saltValue="SqeKyossMIkSGCP8mPFcw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3" tint="0.59999389629810485"/>
  </sheetPr>
  <dimension ref="A1:Q469"/>
  <sheetViews>
    <sheetView showGridLines="0" zoomScale="80" zoomScaleNormal="80" workbookViewId="0">
      <selection sqref="A1:D1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customWidth="1"/>
    <col min="14" max="14" width="15" style="1" bestFit="1" customWidth="1"/>
    <col min="15" max="15" width="9.140625" bestFit="1" customWidth="1"/>
    <col min="16" max="16" width="19.28515625" bestFit="1" customWidth="1"/>
    <col min="17" max="17" width="138.42578125" style="15" bestFit="1" customWidth="1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756</v>
      </c>
      <c r="B4" s="18"/>
      <c r="C4" s="18"/>
      <c r="D4" s="18"/>
    </row>
    <row r="6" spans="1:17">
      <c r="B6" s="2">
        <v>0.15</v>
      </c>
      <c r="C6" s="2">
        <v>0.15</v>
      </c>
      <c r="E6" s="2">
        <v>0.1</v>
      </c>
      <c r="F6" s="3"/>
      <c r="G6" s="4"/>
      <c r="H6" s="3"/>
      <c r="I6" s="4"/>
      <c r="J6" s="3"/>
      <c r="K6" s="4"/>
      <c r="L6" s="2">
        <v>0.4</v>
      </c>
      <c r="M6" s="2">
        <v>0.2</v>
      </c>
    </row>
    <row r="7" spans="1:17">
      <c r="A7" s="5" t="s">
        <v>4</v>
      </c>
      <c r="B7" s="6" t="s">
        <v>5</v>
      </c>
      <c r="C7" s="6" t="s">
        <v>6</v>
      </c>
      <c r="D7" s="5" t="s">
        <v>7</v>
      </c>
      <c r="E7" s="6" t="s">
        <v>8</v>
      </c>
      <c r="F7" s="7" t="s">
        <v>9</v>
      </c>
      <c r="G7" s="8" t="s">
        <v>10</v>
      </c>
      <c r="H7" s="7" t="s">
        <v>11</v>
      </c>
      <c r="I7" s="8" t="s">
        <v>12</v>
      </c>
      <c r="J7" s="7" t="s">
        <v>13</v>
      </c>
      <c r="K7" s="8" t="s">
        <v>14</v>
      </c>
      <c r="L7" s="6" t="s">
        <v>15</v>
      </c>
      <c r="M7" s="6" t="s">
        <v>16</v>
      </c>
      <c r="N7" s="9" t="s">
        <v>17</v>
      </c>
      <c r="O7" s="10" t="s">
        <v>18</v>
      </c>
      <c r="P7" s="10" t="s">
        <v>19</v>
      </c>
      <c r="Q7" s="16" t="s">
        <v>20</v>
      </c>
    </row>
    <row r="8" spans="1:17">
      <c r="A8" t="s">
        <v>757</v>
      </c>
      <c r="B8" s="13">
        <v>13.5</v>
      </c>
      <c r="C8" s="13">
        <v>14</v>
      </c>
      <c r="D8">
        <v>100</v>
      </c>
      <c r="E8" s="13">
        <f t="shared" ref="E8:E71" si="0">+ROUND(D8*10%,2)</f>
        <v>10</v>
      </c>
      <c r="F8" s="3">
        <v>9968</v>
      </c>
      <c r="G8" s="4">
        <f t="shared" ref="G8:G39" si="1">+F8/MAX(F:F)</f>
        <v>0.95241735142365758</v>
      </c>
      <c r="H8" s="3">
        <v>9968</v>
      </c>
      <c r="I8" s="4">
        <f t="shared" ref="I8:I39" si="2">+H8/MAX(H:H)</f>
        <v>0.96327792810204871</v>
      </c>
      <c r="J8" s="3">
        <f t="shared" ref="J8:J42" si="3">+F8-H8</f>
        <v>0</v>
      </c>
      <c r="K8" s="4">
        <f t="shared" ref="K8:K39" si="4">+J8/MAX(J:J)</f>
        <v>0</v>
      </c>
      <c r="L8" s="13">
        <f t="shared" ref="L8:L39" si="5">+ROUND((G8*30+I8*50+K8*20)*40%,2)</f>
        <v>30.69</v>
      </c>
      <c r="M8" s="13">
        <v>18</v>
      </c>
      <c r="N8" s="11">
        <f t="shared" ref="N8:N39" si="6">+ROUND(B8+C8+E8+L8+M8,2)</f>
        <v>86.19</v>
      </c>
      <c r="O8" s="12">
        <f t="shared" ref="O8:O39" si="7">+_xlfn.RANK.AVG(N8,N:N)</f>
        <v>1</v>
      </c>
      <c r="P8" s="12" t="str">
        <f t="shared" ref="P8:P39" si="8">+IF(N8&gt;=41,"SI","NO")</f>
        <v>SI</v>
      </c>
      <c r="Q8" s="17"/>
    </row>
    <row r="9" spans="1:17">
      <c r="A9" t="s">
        <v>643</v>
      </c>
      <c r="B9" s="13">
        <v>14.5</v>
      </c>
      <c r="C9" s="13">
        <v>8.5</v>
      </c>
      <c r="D9">
        <v>100</v>
      </c>
      <c r="E9" s="13">
        <f t="shared" si="0"/>
        <v>10</v>
      </c>
      <c r="F9" s="3">
        <v>10466</v>
      </c>
      <c r="G9" s="4">
        <f t="shared" si="1"/>
        <v>1</v>
      </c>
      <c r="H9" s="3">
        <v>6635</v>
      </c>
      <c r="I9" s="4">
        <f t="shared" si="2"/>
        <v>0.64118670274449174</v>
      </c>
      <c r="J9" s="3">
        <f t="shared" si="3"/>
        <v>3831</v>
      </c>
      <c r="K9" s="4">
        <f t="shared" si="4"/>
        <v>0.71903153153153154</v>
      </c>
      <c r="L9" s="13">
        <f t="shared" si="5"/>
        <v>30.58</v>
      </c>
      <c r="M9" s="13">
        <v>19.5</v>
      </c>
      <c r="N9" s="11">
        <f t="shared" si="6"/>
        <v>83.08</v>
      </c>
      <c r="O9" s="12">
        <f t="shared" si="7"/>
        <v>2</v>
      </c>
      <c r="P9" s="12" t="str">
        <f t="shared" si="8"/>
        <v>SI</v>
      </c>
      <c r="Q9" s="17"/>
    </row>
    <row r="10" spans="1:17">
      <c r="A10" t="s">
        <v>758</v>
      </c>
      <c r="B10" s="13">
        <v>12.5</v>
      </c>
      <c r="C10" s="13">
        <v>12</v>
      </c>
      <c r="D10">
        <v>100</v>
      </c>
      <c r="E10" s="13">
        <f t="shared" si="0"/>
        <v>10</v>
      </c>
      <c r="F10" s="3">
        <v>10348</v>
      </c>
      <c r="G10" s="4">
        <f t="shared" si="1"/>
        <v>0.98872539652207148</v>
      </c>
      <c r="H10" s="3">
        <v>10348</v>
      </c>
      <c r="I10" s="4">
        <f t="shared" si="2"/>
        <v>1</v>
      </c>
      <c r="J10" s="3">
        <f t="shared" si="3"/>
        <v>0</v>
      </c>
      <c r="K10" s="4">
        <f t="shared" si="4"/>
        <v>0</v>
      </c>
      <c r="L10" s="13">
        <f t="shared" si="5"/>
        <v>31.86</v>
      </c>
      <c r="M10" s="13">
        <v>14</v>
      </c>
      <c r="N10" s="11">
        <f t="shared" si="6"/>
        <v>80.36</v>
      </c>
      <c r="O10" s="12">
        <f t="shared" si="7"/>
        <v>3</v>
      </c>
      <c r="P10" s="12" t="str">
        <f t="shared" si="8"/>
        <v>SI</v>
      </c>
      <c r="Q10" s="17"/>
    </row>
    <row r="11" spans="1:17">
      <c r="A11" t="s">
        <v>716</v>
      </c>
      <c r="B11" s="13">
        <v>14.5</v>
      </c>
      <c r="C11" s="13">
        <v>13.5</v>
      </c>
      <c r="D11">
        <v>100</v>
      </c>
      <c r="E11" s="13">
        <f t="shared" si="0"/>
        <v>10</v>
      </c>
      <c r="F11" s="3">
        <v>7762</v>
      </c>
      <c r="G11" s="4">
        <f t="shared" si="1"/>
        <v>0.74163959487865472</v>
      </c>
      <c r="H11" s="3">
        <v>7762</v>
      </c>
      <c r="I11" s="4">
        <f t="shared" si="2"/>
        <v>0.75009663703131035</v>
      </c>
      <c r="J11" s="3">
        <f t="shared" si="3"/>
        <v>0</v>
      </c>
      <c r="K11" s="4">
        <f t="shared" si="4"/>
        <v>0</v>
      </c>
      <c r="L11" s="13">
        <f t="shared" si="5"/>
        <v>23.9</v>
      </c>
      <c r="M11" s="13">
        <v>17.5</v>
      </c>
      <c r="N11" s="11">
        <f t="shared" si="6"/>
        <v>79.400000000000006</v>
      </c>
      <c r="O11" s="12">
        <f t="shared" si="7"/>
        <v>4</v>
      </c>
      <c r="P11" s="12" t="str">
        <f t="shared" si="8"/>
        <v>SI</v>
      </c>
      <c r="Q11" s="17"/>
    </row>
    <row r="12" spans="1:17">
      <c r="A12" t="s">
        <v>644</v>
      </c>
      <c r="B12" s="13">
        <v>11</v>
      </c>
      <c r="C12" s="13">
        <v>14</v>
      </c>
      <c r="D12">
        <v>100</v>
      </c>
      <c r="E12" s="13">
        <f t="shared" si="0"/>
        <v>10</v>
      </c>
      <c r="F12" s="3">
        <v>9331</v>
      </c>
      <c r="G12" s="4">
        <f t="shared" si="1"/>
        <v>0.89155360214026369</v>
      </c>
      <c r="H12" s="3">
        <v>9331</v>
      </c>
      <c r="I12" s="4">
        <f t="shared" si="2"/>
        <v>0.90172013915732507</v>
      </c>
      <c r="J12" s="3">
        <f t="shared" si="3"/>
        <v>0</v>
      </c>
      <c r="K12" s="4">
        <f t="shared" si="4"/>
        <v>0</v>
      </c>
      <c r="L12" s="13">
        <f t="shared" si="5"/>
        <v>28.73</v>
      </c>
      <c r="M12" s="13">
        <v>15.5</v>
      </c>
      <c r="N12" s="11">
        <f t="shared" si="6"/>
        <v>79.23</v>
      </c>
      <c r="O12" s="12">
        <f t="shared" si="7"/>
        <v>5</v>
      </c>
      <c r="P12" s="12" t="str">
        <f t="shared" si="8"/>
        <v>SI</v>
      </c>
      <c r="Q12" s="17"/>
    </row>
    <row r="13" spans="1:17">
      <c r="A13" t="s">
        <v>717</v>
      </c>
      <c r="B13" s="13">
        <v>11.5</v>
      </c>
      <c r="C13" s="13">
        <v>14</v>
      </c>
      <c r="D13">
        <v>100</v>
      </c>
      <c r="E13" s="13">
        <f t="shared" si="0"/>
        <v>10</v>
      </c>
      <c r="F13" s="3">
        <v>8744</v>
      </c>
      <c r="G13" s="4">
        <f t="shared" si="1"/>
        <v>0.83546722721192435</v>
      </c>
      <c r="H13" s="3">
        <v>8744</v>
      </c>
      <c r="I13" s="4">
        <f t="shared" si="2"/>
        <v>0.84499420177812135</v>
      </c>
      <c r="J13" s="3">
        <f t="shared" si="3"/>
        <v>0</v>
      </c>
      <c r="K13" s="4">
        <f t="shared" si="4"/>
        <v>0</v>
      </c>
      <c r="L13" s="13">
        <f t="shared" si="5"/>
        <v>26.93</v>
      </c>
      <c r="M13" s="13">
        <v>16</v>
      </c>
      <c r="N13" s="11">
        <f t="shared" si="6"/>
        <v>78.430000000000007</v>
      </c>
      <c r="O13" s="12">
        <f t="shared" si="7"/>
        <v>6</v>
      </c>
      <c r="P13" s="12" t="str">
        <f t="shared" si="8"/>
        <v>SI</v>
      </c>
      <c r="Q13" s="17"/>
    </row>
    <row r="14" spans="1:17">
      <c r="A14" t="s">
        <v>759</v>
      </c>
      <c r="B14" s="13">
        <v>10.5</v>
      </c>
      <c r="C14" s="13">
        <v>12</v>
      </c>
      <c r="D14">
        <v>100</v>
      </c>
      <c r="E14" s="13">
        <f t="shared" si="0"/>
        <v>10</v>
      </c>
      <c r="F14" s="3">
        <v>9695</v>
      </c>
      <c r="G14" s="4">
        <f t="shared" si="1"/>
        <v>0.92633288744506015</v>
      </c>
      <c r="H14" s="3">
        <v>9695</v>
      </c>
      <c r="I14" s="4">
        <f t="shared" si="2"/>
        <v>0.93689601855431004</v>
      </c>
      <c r="J14" s="3">
        <f t="shared" si="3"/>
        <v>0</v>
      </c>
      <c r="K14" s="4">
        <f t="shared" si="4"/>
        <v>0</v>
      </c>
      <c r="L14" s="13">
        <f t="shared" si="5"/>
        <v>29.85</v>
      </c>
      <c r="M14" s="13">
        <v>16</v>
      </c>
      <c r="N14" s="11">
        <f t="shared" si="6"/>
        <v>78.349999999999994</v>
      </c>
      <c r="O14" s="12">
        <f t="shared" si="7"/>
        <v>7</v>
      </c>
      <c r="P14" s="12" t="str">
        <f t="shared" si="8"/>
        <v>SI</v>
      </c>
      <c r="Q14" s="17"/>
    </row>
    <row r="15" spans="1:17">
      <c r="A15" t="s">
        <v>718</v>
      </c>
      <c r="B15" s="13">
        <v>13</v>
      </c>
      <c r="C15" s="13">
        <v>12.5</v>
      </c>
      <c r="D15">
        <v>100</v>
      </c>
      <c r="E15" s="13">
        <f t="shared" si="0"/>
        <v>10</v>
      </c>
      <c r="F15" s="3">
        <v>8645</v>
      </c>
      <c r="G15" s="4">
        <f t="shared" si="1"/>
        <v>0.82600802598891654</v>
      </c>
      <c r="H15" s="3">
        <v>8645</v>
      </c>
      <c r="I15" s="4">
        <f t="shared" si="2"/>
        <v>0.835427135678392</v>
      </c>
      <c r="J15" s="3">
        <f t="shared" si="3"/>
        <v>0</v>
      </c>
      <c r="K15" s="4">
        <f t="shared" si="4"/>
        <v>0</v>
      </c>
      <c r="L15" s="13">
        <f t="shared" si="5"/>
        <v>26.62</v>
      </c>
      <c r="M15" s="13">
        <v>16</v>
      </c>
      <c r="N15" s="11">
        <f t="shared" si="6"/>
        <v>78.12</v>
      </c>
      <c r="O15" s="12">
        <f t="shared" si="7"/>
        <v>8</v>
      </c>
      <c r="P15" s="12" t="str">
        <f t="shared" si="8"/>
        <v>SI</v>
      </c>
      <c r="Q15" s="17"/>
    </row>
    <row r="16" spans="1:17">
      <c r="A16" t="s">
        <v>719</v>
      </c>
      <c r="B16" s="13">
        <v>12.5</v>
      </c>
      <c r="C16" s="13">
        <v>12</v>
      </c>
      <c r="D16">
        <v>100</v>
      </c>
      <c r="E16" s="13">
        <f t="shared" si="0"/>
        <v>10</v>
      </c>
      <c r="F16" s="3">
        <v>8614</v>
      </c>
      <c r="G16" s="4">
        <f t="shared" si="1"/>
        <v>0.82304605388878271</v>
      </c>
      <c r="H16" s="3">
        <v>8614</v>
      </c>
      <c r="I16" s="4">
        <f t="shared" si="2"/>
        <v>0.83243138770776959</v>
      </c>
      <c r="J16" s="3">
        <f t="shared" si="3"/>
        <v>0</v>
      </c>
      <c r="K16" s="4">
        <f t="shared" si="4"/>
        <v>0</v>
      </c>
      <c r="L16" s="13">
        <f t="shared" si="5"/>
        <v>26.53</v>
      </c>
      <c r="M16" s="13">
        <v>16.5</v>
      </c>
      <c r="N16" s="11">
        <f t="shared" si="6"/>
        <v>77.53</v>
      </c>
      <c r="O16" s="12">
        <f t="shared" si="7"/>
        <v>9</v>
      </c>
      <c r="P16" s="12" t="str">
        <f t="shared" si="8"/>
        <v>SI</v>
      </c>
      <c r="Q16" s="17"/>
    </row>
    <row r="17" spans="1:17">
      <c r="A17" t="s">
        <v>721</v>
      </c>
      <c r="B17" s="13">
        <v>12</v>
      </c>
      <c r="C17" s="13">
        <v>13.5</v>
      </c>
      <c r="D17">
        <v>100</v>
      </c>
      <c r="E17" s="13">
        <f t="shared" si="0"/>
        <v>10</v>
      </c>
      <c r="F17" s="3">
        <v>7000</v>
      </c>
      <c r="G17" s="4">
        <f t="shared" si="1"/>
        <v>0.6688324097076247</v>
      </c>
      <c r="H17" s="3">
        <v>7000</v>
      </c>
      <c r="I17" s="4">
        <f t="shared" si="2"/>
        <v>0.67645921917278706</v>
      </c>
      <c r="J17" s="3">
        <f t="shared" si="3"/>
        <v>0</v>
      </c>
      <c r="K17" s="4">
        <f t="shared" si="4"/>
        <v>0</v>
      </c>
      <c r="L17" s="13">
        <f t="shared" si="5"/>
        <v>21.56</v>
      </c>
      <c r="M17" s="13">
        <v>19.5</v>
      </c>
      <c r="N17" s="11">
        <f t="shared" si="6"/>
        <v>76.56</v>
      </c>
      <c r="O17" s="12">
        <f t="shared" si="7"/>
        <v>10</v>
      </c>
      <c r="P17" s="12" t="str">
        <f t="shared" si="8"/>
        <v>SI</v>
      </c>
      <c r="Q17" s="17"/>
    </row>
    <row r="18" spans="1:17">
      <c r="A18" t="s">
        <v>21</v>
      </c>
      <c r="B18" s="13">
        <v>13</v>
      </c>
      <c r="C18" s="13">
        <v>13.5</v>
      </c>
      <c r="D18">
        <v>100</v>
      </c>
      <c r="E18" s="13">
        <f t="shared" si="0"/>
        <v>10</v>
      </c>
      <c r="F18" s="3">
        <v>8028</v>
      </c>
      <c r="G18" s="4">
        <f t="shared" si="1"/>
        <v>0.76705522644754442</v>
      </c>
      <c r="H18" s="3">
        <v>8028</v>
      </c>
      <c r="I18" s="4">
        <f t="shared" si="2"/>
        <v>0.77580208735987632</v>
      </c>
      <c r="J18" s="3">
        <f t="shared" si="3"/>
        <v>0</v>
      </c>
      <c r="K18" s="4">
        <f t="shared" si="4"/>
        <v>0</v>
      </c>
      <c r="L18" s="13">
        <f t="shared" si="5"/>
        <v>24.72</v>
      </c>
      <c r="M18" s="13">
        <v>15</v>
      </c>
      <c r="N18" s="11">
        <f t="shared" si="6"/>
        <v>76.22</v>
      </c>
      <c r="O18" s="12">
        <f t="shared" si="7"/>
        <v>11</v>
      </c>
      <c r="P18" s="12" t="str">
        <f t="shared" si="8"/>
        <v>SI</v>
      </c>
      <c r="Q18" s="17"/>
    </row>
    <row r="19" spans="1:17">
      <c r="A19" t="s">
        <v>722</v>
      </c>
      <c r="B19" s="13">
        <v>11.5</v>
      </c>
      <c r="C19" s="13">
        <v>12.5</v>
      </c>
      <c r="D19">
        <v>100</v>
      </c>
      <c r="E19" s="13">
        <f t="shared" si="0"/>
        <v>10</v>
      </c>
      <c r="F19" s="3">
        <v>8519</v>
      </c>
      <c r="G19" s="4">
        <f t="shared" si="1"/>
        <v>0.81396904261417924</v>
      </c>
      <c r="H19" s="3">
        <v>5054</v>
      </c>
      <c r="I19" s="4">
        <f t="shared" si="2"/>
        <v>0.48840355624275222</v>
      </c>
      <c r="J19" s="3">
        <f t="shared" si="3"/>
        <v>3465</v>
      </c>
      <c r="K19" s="4">
        <f t="shared" si="4"/>
        <v>0.65033783783783783</v>
      </c>
      <c r="L19" s="13">
        <f t="shared" si="5"/>
        <v>24.74</v>
      </c>
      <c r="M19" s="13">
        <v>16.5</v>
      </c>
      <c r="N19" s="11">
        <f t="shared" si="6"/>
        <v>75.239999999999995</v>
      </c>
      <c r="O19" s="12">
        <f t="shared" si="7"/>
        <v>12</v>
      </c>
      <c r="P19" s="12" t="str">
        <f t="shared" si="8"/>
        <v>SI</v>
      </c>
      <c r="Q19" s="17"/>
    </row>
    <row r="20" spans="1:17">
      <c r="A20" t="s">
        <v>645</v>
      </c>
      <c r="B20" s="13">
        <v>11.5</v>
      </c>
      <c r="C20" s="13">
        <v>11.5</v>
      </c>
      <c r="D20">
        <v>100</v>
      </c>
      <c r="E20" s="13">
        <f t="shared" si="0"/>
        <v>10</v>
      </c>
      <c r="F20" s="3">
        <v>8275</v>
      </c>
      <c r="G20" s="4">
        <f t="shared" si="1"/>
        <v>0.79065545576151353</v>
      </c>
      <c r="H20" s="3">
        <v>8275</v>
      </c>
      <c r="I20" s="4">
        <f t="shared" si="2"/>
        <v>0.79967143409354469</v>
      </c>
      <c r="J20" s="3">
        <f t="shared" si="3"/>
        <v>0</v>
      </c>
      <c r="K20" s="4">
        <f t="shared" si="4"/>
        <v>0</v>
      </c>
      <c r="L20" s="13">
        <f t="shared" si="5"/>
        <v>25.48</v>
      </c>
      <c r="M20" s="13">
        <v>16.5</v>
      </c>
      <c r="N20" s="11">
        <f t="shared" si="6"/>
        <v>74.98</v>
      </c>
      <c r="O20" s="12">
        <f t="shared" si="7"/>
        <v>13</v>
      </c>
      <c r="P20" s="12" t="str">
        <f t="shared" si="8"/>
        <v>SI</v>
      </c>
      <c r="Q20" s="17"/>
    </row>
    <row r="21" spans="1:17">
      <c r="A21" t="s">
        <v>724</v>
      </c>
      <c r="B21" s="13">
        <v>12.5</v>
      </c>
      <c r="C21" s="13">
        <v>14.5</v>
      </c>
      <c r="D21">
        <v>100</v>
      </c>
      <c r="E21" s="13">
        <f t="shared" si="0"/>
        <v>10</v>
      </c>
      <c r="F21" s="3">
        <v>5880</v>
      </c>
      <c r="G21" s="4">
        <f t="shared" si="1"/>
        <v>0.56181922415440477</v>
      </c>
      <c r="H21" s="3">
        <v>5880</v>
      </c>
      <c r="I21" s="4">
        <f t="shared" si="2"/>
        <v>0.56822574410514104</v>
      </c>
      <c r="J21" s="3">
        <f t="shared" si="3"/>
        <v>0</v>
      </c>
      <c r="K21" s="4">
        <f t="shared" si="4"/>
        <v>0</v>
      </c>
      <c r="L21" s="13">
        <f t="shared" si="5"/>
        <v>18.11</v>
      </c>
      <c r="M21" s="13">
        <v>19</v>
      </c>
      <c r="N21" s="11">
        <f t="shared" si="6"/>
        <v>74.11</v>
      </c>
      <c r="O21" s="12">
        <f t="shared" si="7"/>
        <v>14</v>
      </c>
      <c r="P21" s="12" t="str">
        <f t="shared" si="8"/>
        <v>SI</v>
      </c>
      <c r="Q21" s="17"/>
    </row>
    <row r="22" spans="1:17">
      <c r="A22" t="s">
        <v>760</v>
      </c>
      <c r="B22" s="13">
        <v>14</v>
      </c>
      <c r="C22" s="13">
        <v>15</v>
      </c>
      <c r="D22">
        <v>100</v>
      </c>
      <c r="E22" s="13">
        <f t="shared" si="0"/>
        <v>10</v>
      </c>
      <c r="F22" s="3">
        <v>5138</v>
      </c>
      <c r="G22" s="4">
        <f t="shared" si="1"/>
        <v>0.49092298872539653</v>
      </c>
      <c r="H22" s="3">
        <v>5138</v>
      </c>
      <c r="I22" s="4">
        <f t="shared" si="2"/>
        <v>0.49652106687282566</v>
      </c>
      <c r="J22" s="3">
        <f t="shared" si="3"/>
        <v>0</v>
      </c>
      <c r="K22" s="4">
        <f t="shared" si="4"/>
        <v>0</v>
      </c>
      <c r="L22" s="13">
        <f t="shared" si="5"/>
        <v>15.82</v>
      </c>
      <c r="M22" s="13">
        <v>19</v>
      </c>
      <c r="N22" s="11">
        <f t="shared" si="6"/>
        <v>73.819999999999993</v>
      </c>
      <c r="O22" s="12">
        <f t="shared" si="7"/>
        <v>15</v>
      </c>
      <c r="P22" s="12" t="str">
        <f t="shared" si="8"/>
        <v>SI</v>
      </c>
      <c r="Q22" s="17"/>
    </row>
    <row r="23" spans="1:17">
      <c r="A23" t="s">
        <v>723</v>
      </c>
      <c r="B23" s="13">
        <v>10</v>
      </c>
      <c r="C23" s="13">
        <v>10.5</v>
      </c>
      <c r="D23">
        <v>100</v>
      </c>
      <c r="E23" s="13">
        <f t="shared" si="0"/>
        <v>10</v>
      </c>
      <c r="F23" s="3">
        <v>9802</v>
      </c>
      <c r="G23" s="4">
        <f t="shared" si="1"/>
        <v>0.93655646856487673</v>
      </c>
      <c r="H23" s="3">
        <v>9802</v>
      </c>
      <c r="I23" s="4">
        <f t="shared" si="2"/>
        <v>0.94723618090452266</v>
      </c>
      <c r="J23" s="3">
        <f t="shared" si="3"/>
        <v>0</v>
      </c>
      <c r="K23" s="4">
        <f t="shared" si="4"/>
        <v>0</v>
      </c>
      <c r="L23" s="13">
        <f t="shared" si="5"/>
        <v>30.18</v>
      </c>
      <c r="M23" s="13">
        <v>13</v>
      </c>
      <c r="N23" s="11">
        <f t="shared" si="6"/>
        <v>73.680000000000007</v>
      </c>
      <c r="O23" s="12">
        <f t="shared" si="7"/>
        <v>16</v>
      </c>
      <c r="P23" s="12" t="str">
        <f t="shared" si="8"/>
        <v>SI</v>
      </c>
      <c r="Q23" s="17"/>
    </row>
    <row r="24" spans="1:17">
      <c r="A24" t="s">
        <v>725</v>
      </c>
      <c r="B24" s="13">
        <v>14</v>
      </c>
      <c r="C24" s="13">
        <v>15</v>
      </c>
      <c r="D24">
        <v>100</v>
      </c>
      <c r="E24" s="13">
        <f t="shared" si="0"/>
        <v>10</v>
      </c>
      <c r="F24" s="3">
        <v>5193</v>
      </c>
      <c r="G24" s="4">
        <f t="shared" si="1"/>
        <v>0.49617810051595646</v>
      </c>
      <c r="H24" s="3">
        <v>5193</v>
      </c>
      <c r="I24" s="4">
        <f t="shared" si="2"/>
        <v>0.50183610359489761</v>
      </c>
      <c r="J24" s="3">
        <f t="shared" si="3"/>
        <v>0</v>
      </c>
      <c r="K24" s="4">
        <f t="shared" si="4"/>
        <v>0</v>
      </c>
      <c r="L24" s="13">
        <f t="shared" si="5"/>
        <v>15.99</v>
      </c>
      <c r="M24" s="13">
        <v>18.5</v>
      </c>
      <c r="N24" s="11">
        <f t="shared" si="6"/>
        <v>73.489999999999995</v>
      </c>
      <c r="O24" s="12">
        <f t="shared" si="7"/>
        <v>17</v>
      </c>
      <c r="P24" s="12" t="str">
        <f t="shared" si="8"/>
        <v>SI</v>
      </c>
      <c r="Q24" s="17"/>
    </row>
    <row r="25" spans="1:17">
      <c r="A25" t="s">
        <v>23</v>
      </c>
      <c r="B25" s="13">
        <v>14.5</v>
      </c>
      <c r="C25" s="13">
        <v>14.5</v>
      </c>
      <c r="D25">
        <v>100</v>
      </c>
      <c r="E25" s="13">
        <f t="shared" si="0"/>
        <v>10</v>
      </c>
      <c r="F25" s="3">
        <v>5027</v>
      </c>
      <c r="G25" s="4">
        <f t="shared" si="1"/>
        <v>0.48031721765717561</v>
      </c>
      <c r="H25" s="3">
        <v>5027</v>
      </c>
      <c r="I25" s="4">
        <f t="shared" si="2"/>
        <v>0.48579435639737145</v>
      </c>
      <c r="J25" s="3">
        <f t="shared" si="3"/>
        <v>0</v>
      </c>
      <c r="K25" s="4">
        <f t="shared" si="4"/>
        <v>0</v>
      </c>
      <c r="L25" s="13">
        <f t="shared" si="5"/>
        <v>15.48</v>
      </c>
      <c r="M25" s="13">
        <v>19</v>
      </c>
      <c r="N25" s="11">
        <f t="shared" si="6"/>
        <v>73.48</v>
      </c>
      <c r="O25" s="12">
        <f t="shared" si="7"/>
        <v>18</v>
      </c>
      <c r="P25" s="12" t="str">
        <f t="shared" si="8"/>
        <v>SI</v>
      </c>
      <c r="Q25" s="17"/>
    </row>
    <row r="26" spans="1:17">
      <c r="A26" t="s">
        <v>646</v>
      </c>
      <c r="B26" s="13">
        <v>12.5</v>
      </c>
      <c r="C26" s="13">
        <v>13</v>
      </c>
      <c r="D26">
        <v>100</v>
      </c>
      <c r="E26" s="13">
        <f t="shared" si="0"/>
        <v>10</v>
      </c>
      <c r="F26" s="3">
        <v>7457</v>
      </c>
      <c r="G26" s="4">
        <f t="shared" si="1"/>
        <v>0.71249761131282252</v>
      </c>
      <c r="H26" s="3">
        <v>7457</v>
      </c>
      <c r="I26" s="4">
        <f t="shared" si="2"/>
        <v>0.72062234248163892</v>
      </c>
      <c r="J26" s="3">
        <f t="shared" si="3"/>
        <v>0</v>
      </c>
      <c r="K26" s="4">
        <f t="shared" si="4"/>
        <v>0</v>
      </c>
      <c r="L26" s="13">
        <f t="shared" si="5"/>
        <v>22.96</v>
      </c>
      <c r="M26" s="13">
        <v>15</v>
      </c>
      <c r="N26" s="11">
        <f t="shared" si="6"/>
        <v>73.459999999999994</v>
      </c>
      <c r="O26" s="12">
        <f t="shared" si="7"/>
        <v>19</v>
      </c>
      <c r="P26" s="12" t="str">
        <f t="shared" si="8"/>
        <v>SI</v>
      </c>
      <c r="Q26" s="17"/>
    </row>
    <row r="27" spans="1:17">
      <c r="A27" t="s">
        <v>648</v>
      </c>
      <c r="B27" s="13">
        <v>11</v>
      </c>
      <c r="C27" s="13">
        <v>7.5</v>
      </c>
      <c r="D27">
        <v>100</v>
      </c>
      <c r="E27" s="13">
        <f t="shared" si="0"/>
        <v>10</v>
      </c>
      <c r="F27" s="3">
        <v>9780</v>
      </c>
      <c r="G27" s="4">
        <f t="shared" si="1"/>
        <v>0.93445442384865274</v>
      </c>
      <c r="H27" s="3">
        <v>7396</v>
      </c>
      <c r="I27" s="4">
        <f t="shared" si="2"/>
        <v>0.71472748357170468</v>
      </c>
      <c r="J27" s="3">
        <f t="shared" si="3"/>
        <v>2384</v>
      </c>
      <c r="K27" s="4">
        <f t="shared" si="4"/>
        <v>0.44744744744744747</v>
      </c>
      <c r="L27" s="13">
        <f t="shared" si="5"/>
        <v>29.09</v>
      </c>
      <c r="M27" s="13">
        <v>15</v>
      </c>
      <c r="N27" s="11">
        <f t="shared" si="6"/>
        <v>72.59</v>
      </c>
      <c r="O27" s="12">
        <f t="shared" si="7"/>
        <v>20</v>
      </c>
      <c r="P27" s="12" t="str">
        <f t="shared" si="8"/>
        <v>SI</v>
      </c>
      <c r="Q27" s="17"/>
    </row>
    <row r="28" spans="1:17">
      <c r="A28" t="s">
        <v>647</v>
      </c>
      <c r="B28" s="13">
        <v>12</v>
      </c>
      <c r="C28" s="13">
        <v>9.5</v>
      </c>
      <c r="D28">
        <v>100</v>
      </c>
      <c r="E28" s="13">
        <f t="shared" si="0"/>
        <v>10</v>
      </c>
      <c r="F28" s="3">
        <v>8219</v>
      </c>
      <c r="G28" s="4">
        <f t="shared" si="1"/>
        <v>0.78530479648385243</v>
      </c>
      <c r="H28" s="3">
        <v>8219</v>
      </c>
      <c r="I28" s="4">
        <f t="shared" si="2"/>
        <v>0.79425976034016232</v>
      </c>
      <c r="J28" s="3">
        <f t="shared" si="3"/>
        <v>0</v>
      </c>
      <c r="K28" s="4">
        <f t="shared" si="4"/>
        <v>0</v>
      </c>
      <c r="L28" s="13">
        <f t="shared" si="5"/>
        <v>25.31</v>
      </c>
      <c r="M28" s="13">
        <v>15.5</v>
      </c>
      <c r="N28" s="11">
        <f t="shared" si="6"/>
        <v>72.31</v>
      </c>
      <c r="O28" s="12">
        <f t="shared" si="7"/>
        <v>21</v>
      </c>
      <c r="P28" s="12" t="str">
        <f t="shared" si="8"/>
        <v>SI</v>
      </c>
      <c r="Q28" s="17"/>
    </row>
    <row r="29" spans="1:17">
      <c r="A29" t="s">
        <v>726</v>
      </c>
      <c r="B29" s="13">
        <v>11</v>
      </c>
      <c r="C29" s="13">
        <v>11.5</v>
      </c>
      <c r="D29">
        <v>100</v>
      </c>
      <c r="E29" s="13">
        <f t="shared" si="0"/>
        <v>10</v>
      </c>
      <c r="F29" s="3">
        <v>6908</v>
      </c>
      <c r="G29" s="4">
        <f t="shared" si="1"/>
        <v>0.6600420408943245</v>
      </c>
      <c r="H29" s="3">
        <v>6908</v>
      </c>
      <c r="I29" s="4">
        <f t="shared" si="2"/>
        <v>0.66756861229223041</v>
      </c>
      <c r="J29" s="3">
        <f t="shared" si="3"/>
        <v>0</v>
      </c>
      <c r="K29" s="4">
        <f t="shared" si="4"/>
        <v>0</v>
      </c>
      <c r="L29" s="13">
        <f t="shared" si="5"/>
        <v>21.27</v>
      </c>
      <c r="M29" s="13">
        <v>17</v>
      </c>
      <c r="N29" s="11">
        <f t="shared" si="6"/>
        <v>70.77</v>
      </c>
      <c r="O29" s="12">
        <f t="shared" si="7"/>
        <v>22</v>
      </c>
      <c r="P29" s="12" t="str">
        <f t="shared" si="8"/>
        <v>SI</v>
      </c>
      <c r="Q29" s="17"/>
    </row>
    <row r="30" spans="1:17">
      <c r="A30" t="s">
        <v>29</v>
      </c>
      <c r="B30" s="13">
        <v>10</v>
      </c>
      <c r="C30" s="13">
        <v>8.5</v>
      </c>
      <c r="D30">
        <v>100</v>
      </c>
      <c r="E30" s="13">
        <f t="shared" si="0"/>
        <v>10</v>
      </c>
      <c r="F30" s="3">
        <v>10370</v>
      </c>
      <c r="G30" s="4">
        <f t="shared" si="1"/>
        <v>0.99082744123829547</v>
      </c>
      <c r="H30" s="3">
        <v>6195</v>
      </c>
      <c r="I30" s="4">
        <f t="shared" si="2"/>
        <v>0.59866640896791645</v>
      </c>
      <c r="J30" s="3">
        <f t="shared" si="3"/>
        <v>4175</v>
      </c>
      <c r="K30" s="4">
        <f t="shared" si="4"/>
        <v>0.78359609609609615</v>
      </c>
      <c r="L30" s="13">
        <f t="shared" si="5"/>
        <v>30.13</v>
      </c>
      <c r="M30" s="13">
        <v>12</v>
      </c>
      <c r="N30" s="11">
        <f t="shared" si="6"/>
        <v>70.63</v>
      </c>
      <c r="O30" s="12">
        <f t="shared" si="7"/>
        <v>23</v>
      </c>
      <c r="P30" s="12" t="str">
        <f t="shared" si="8"/>
        <v>SI</v>
      </c>
      <c r="Q30" s="17"/>
    </row>
    <row r="31" spans="1:17">
      <c r="A31" t="s">
        <v>650</v>
      </c>
      <c r="B31" s="13">
        <v>11.5</v>
      </c>
      <c r="C31" s="13">
        <v>11.5</v>
      </c>
      <c r="D31">
        <v>100</v>
      </c>
      <c r="E31" s="13">
        <f t="shared" si="0"/>
        <v>10</v>
      </c>
      <c r="F31" s="3">
        <v>6939</v>
      </c>
      <c r="G31" s="4">
        <f t="shared" si="1"/>
        <v>0.66300401299445821</v>
      </c>
      <c r="H31" s="3">
        <v>4962</v>
      </c>
      <c r="I31" s="4">
        <f t="shared" si="2"/>
        <v>0.47951294936219557</v>
      </c>
      <c r="J31" s="3">
        <f t="shared" si="3"/>
        <v>1977</v>
      </c>
      <c r="K31" s="4">
        <f t="shared" si="4"/>
        <v>0.37105855855855857</v>
      </c>
      <c r="L31" s="13">
        <f t="shared" si="5"/>
        <v>20.51</v>
      </c>
      <c r="M31" s="13">
        <v>17</v>
      </c>
      <c r="N31" s="11">
        <f t="shared" si="6"/>
        <v>70.510000000000005</v>
      </c>
      <c r="O31" s="12">
        <f t="shared" si="7"/>
        <v>24</v>
      </c>
      <c r="P31" s="12" t="str">
        <f t="shared" si="8"/>
        <v>SI</v>
      </c>
      <c r="Q31" s="17"/>
    </row>
    <row r="32" spans="1:17">
      <c r="A32" t="s">
        <v>595</v>
      </c>
      <c r="B32" s="13">
        <v>13.5</v>
      </c>
      <c r="C32" s="13">
        <v>10</v>
      </c>
      <c r="D32">
        <v>100</v>
      </c>
      <c r="E32" s="13">
        <f t="shared" si="0"/>
        <v>10</v>
      </c>
      <c r="F32" s="3">
        <v>7457</v>
      </c>
      <c r="G32" s="4">
        <f t="shared" si="1"/>
        <v>0.71249761131282252</v>
      </c>
      <c r="H32" s="3">
        <v>7457</v>
      </c>
      <c r="I32" s="4">
        <f t="shared" si="2"/>
        <v>0.72062234248163892</v>
      </c>
      <c r="J32" s="3">
        <f t="shared" si="3"/>
        <v>0</v>
      </c>
      <c r="K32" s="4">
        <f t="shared" si="4"/>
        <v>0</v>
      </c>
      <c r="L32" s="13">
        <f t="shared" si="5"/>
        <v>22.96</v>
      </c>
      <c r="M32" s="13">
        <v>14</v>
      </c>
      <c r="N32" s="11">
        <f t="shared" si="6"/>
        <v>70.459999999999994</v>
      </c>
      <c r="O32" s="12">
        <f t="shared" si="7"/>
        <v>25</v>
      </c>
      <c r="P32" s="12" t="str">
        <f t="shared" si="8"/>
        <v>SI</v>
      </c>
      <c r="Q32" s="17"/>
    </row>
    <row r="33" spans="1:17">
      <c r="A33" t="s">
        <v>761</v>
      </c>
      <c r="B33" s="13">
        <v>10.5</v>
      </c>
      <c r="C33" s="13">
        <v>7.5</v>
      </c>
      <c r="D33">
        <v>100</v>
      </c>
      <c r="E33" s="13">
        <f t="shared" si="0"/>
        <v>10</v>
      </c>
      <c r="F33" s="3">
        <v>9693</v>
      </c>
      <c r="G33" s="4">
        <f t="shared" si="1"/>
        <v>0.92614179247085804</v>
      </c>
      <c r="H33" s="3">
        <v>6819</v>
      </c>
      <c r="I33" s="4">
        <f t="shared" si="2"/>
        <v>0.65896791650560493</v>
      </c>
      <c r="J33" s="3">
        <f t="shared" si="3"/>
        <v>2874</v>
      </c>
      <c r="K33" s="4">
        <f t="shared" si="4"/>
        <v>0.5394144144144144</v>
      </c>
      <c r="L33" s="13">
        <f t="shared" si="5"/>
        <v>28.61</v>
      </c>
      <c r="M33" s="13">
        <v>13</v>
      </c>
      <c r="N33" s="11">
        <f t="shared" si="6"/>
        <v>69.61</v>
      </c>
      <c r="O33" s="12">
        <f t="shared" si="7"/>
        <v>26</v>
      </c>
      <c r="P33" s="12" t="str">
        <f t="shared" si="8"/>
        <v>SI</v>
      </c>
      <c r="Q33" s="17"/>
    </row>
    <row r="34" spans="1:17">
      <c r="A34" t="s">
        <v>762</v>
      </c>
      <c r="B34" s="13">
        <v>12</v>
      </c>
      <c r="C34" s="13">
        <v>12</v>
      </c>
      <c r="D34">
        <v>100</v>
      </c>
      <c r="E34" s="13">
        <f t="shared" si="0"/>
        <v>10</v>
      </c>
      <c r="F34" s="3">
        <v>6574</v>
      </c>
      <c r="G34" s="4">
        <f t="shared" si="1"/>
        <v>0.6281291802025607</v>
      </c>
      <c r="H34" s="3">
        <v>6574</v>
      </c>
      <c r="I34" s="4">
        <f t="shared" si="2"/>
        <v>0.63529184383455739</v>
      </c>
      <c r="J34" s="3">
        <f t="shared" si="3"/>
        <v>0</v>
      </c>
      <c r="K34" s="4">
        <f t="shared" si="4"/>
        <v>0</v>
      </c>
      <c r="L34" s="13">
        <f t="shared" si="5"/>
        <v>20.239999999999998</v>
      </c>
      <c r="M34" s="13">
        <v>15</v>
      </c>
      <c r="N34" s="11">
        <f t="shared" si="6"/>
        <v>69.239999999999995</v>
      </c>
      <c r="O34" s="12">
        <f t="shared" si="7"/>
        <v>27</v>
      </c>
      <c r="P34" s="12" t="str">
        <f t="shared" si="8"/>
        <v>SI</v>
      </c>
      <c r="Q34" s="17"/>
    </row>
    <row r="35" spans="1:17">
      <c r="A35" t="s">
        <v>651</v>
      </c>
      <c r="B35" s="13">
        <v>10.5</v>
      </c>
      <c r="C35" s="13">
        <v>14</v>
      </c>
      <c r="D35">
        <v>100</v>
      </c>
      <c r="E35" s="13">
        <f t="shared" si="0"/>
        <v>10</v>
      </c>
      <c r="F35" s="3">
        <v>5843</v>
      </c>
      <c r="G35" s="4">
        <f t="shared" si="1"/>
        <v>0.55828396713166439</v>
      </c>
      <c r="H35" s="3">
        <v>5843</v>
      </c>
      <c r="I35" s="4">
        <f t="shared" si="2"/>
        <v>0.5646501739466564</v>
      </c>
      <c r="J35" s="3">
        <f t="shared" si="3"/>
        <v>0</v>
      </c>
      <c r="K35" s="4">
        <f t="shared" si="4"/>
        <v>0</v>
      </c>
      <c r="L35" s="13">
        <f t="shared" si="5"/>
        <v>17.989999999999998</v>
      </c>
      <c r="M35" s="13">
        <v>16.5</v>
      </c>
      <c r="N35" s="11">
        <f t="shared" si="6"/>
        <v>68.989999999999995</v>
      </c>
      <c r="O35" s="12">
        <f t="shared" si="7"/>
        <v>28</v>
      </c>
      <c r="P35" s="12" t="str">
        <f t="shared" si="8"/>
        <v>SI</v>
      </c>
      <c r="Q35" s="17"/>
    </row>
    <row r="36" spans="1:17">
      <c r="A36" t="s">
        <v>727</v>
      </c>
      <c r="B36" s="13">
        <v>12.5</v>
      </c>
      <c r="C36" s="13">
        <v>11</v>
      </c>
      <c r="D36">
        <v>100</v>
      </c>
      <c r="E36" s="13">
        <f t="shared" si="0"/>
        <v>10</v>
      </c>
      <c r="F36" s="3">
        <v>7414</v>
      </c>
      <c r="G36" s="4">
        <f t="shared" si="1"/>
        <v>0.70838906936747559</v>
      </c>
      <c r="H36" s="3">
        <v>7414</v>
      </c>
      <c r="I36" s="4">
        <f t="shared" si="2"/>
        <v>0.71646695013529182</v>
      </c>
      <c r="J36" s="3">
        <f t="shared" si="3"/>
        <v>0</v>
      </c>
      <c r="K36" s="4">
        <f t="shared" si="4"/>
        <v>0</v>
      </c>
      <c r="L36" s="13">
        <f t="shared" si="5"/>
        <v>22.83</v>
      </c>
      <c r="M36" s="13">
        <v>12.5</v>
      </c>
      <c r="N36" s="11">
        <f t="shared" si="6"/>
        <v>68.83</v>
      </c>
      <c r="O36" s="12">
        <f t="shared" si="7"/>
        <v>29</v>
      </c>
      <c r="P36" s="12" t="str">
        <f t="shared" si="8"/>
        <v>SI</v>
      </c>
      <c r="Q36" s="17"/>
    </row>
    <row r="37" spans="1:17">
      <c r="A37" t="s">
        <v>38</v>
      </c>
      <c r="B37" s="13">
        <v>10</v>
      </c>
      <c r="C37" s="13">
        <v>12</v>
      </c>
      <c r="D37">
        <v>100</v>
      </c>
      <c r="E37" s="13">
        <f t="shared" si="0"/>
        <v>10</v>
      </c>
      <c r="F37" s="3">
        <v>7214</v>
      </c>
      <c r="G37" s="4">
        <f t="shared" si="1"/>
        <v>0.68927957194725775</v>
      </c>
      <c r="H37" s="3">
        <v>7214</v>
      </c>
      <c r="I37" s="4">
        <f t="shared" si="2"/>
        <v>0.6971395438732122</v>
      </c>
      <c r="J37" s="3">
        <f t="shared" si="3"/>
        <v>0</v>
      </c>
      <c r="K37" s="4">
        <f t="shared" si="4"/>
        <v>0</v>
      </c>
      <c r="L37" s="13">
        <f t="shared" si="5"/>
        <v>22.21</v>
      </c>
      <c r="M37" s="13">
        <v>14.5</v>
      </c>
      <c r="N37" s="11">
        <f t="shared" si="6"/>
        <v>68.709999999999994</v>
      </c>
      <c r="O37" s="12">
        <f t="shared" si="7"/>
        <v>30</v>
      </c>
      <c r="P37" s="12" t="str">
        <f t="shared" si="8"/>
        <v>SI</v>
      </c>
      <c r="Q37" s="17"/>
    </row>
    <row r="38" spans="1:17">
      <c r="A38" t="s">
        <v>654</v>
      </c>
      <c r="B38" s="13">
        <v>12</v>
      </c>
      <c r="C38" s="13">
        <v>13.5</v>
      </c>
      <c r="D38">
        <v>100</v>
      </c>
      <c r="E38" s="13">
        <f t="shared" si="0"/>
        <v>10</v>
      </c>
      <c r="F38" s="3">
        <v>6007</v>
      </c>
      <c r="G38" s="4">
        <f t="shared" si="1"/>
        <v>0.57395375501624313</v>
      </c>
      <c r="H38" s="3">
        <v>6007</v>
      </c>
      <c r="I38" s="4">
        <f t="shared" si="2"/>
        <v>0.58049864708156163</v>
      </c>
      <c r="J38" s="3">
        <f t="shared" si="3"/>
        <v>0</v>
      </c>
      <c r="K38" s="4">
        <f t="shared" si="4"/>
        <v>0</v>
      </c>
      <c r="L38" s="13">
        <f t="shared" si="5"/>
        <v>18.5</v>
      </c>
      <c r="M38" s="13">
        <v>14.5</v>
      </c>
      <c r="N38" s="11">
        <f t="shared" si="6"/>
        <v>68.5</v>
      </c>
      <c r="O38" s="12">
        <f t="shared" si="7"/>
        <v>31</v>
      </c>
      <c r="P38" s="12" t="str">
        <f t="shared" si="8"/>
        <v>SI</v>
      </c>
      <c r="Q38" s="17"/>
    </row>
    <row r="39" spans="1:17">
      <c r="A39" t="s">
        <v>655</v>
      </c>
      <c r="B39" s="13">
        <v>12.5</v>
      </c>
      <c r="C39" s="13">
        <v>14.5</v>
      </c>
      <c r="D39">
        <v>100</v>
      </c>
      <c r="E39" s="13">
        <f t="shared" si="0"/>
        <v>10</v>
      </c>
      <c r="F39" s="3">
        <v>4824</v>
      </c>
      <c r="G39" s="4">
        <f t="shared" si="1"/>
        <v>0.4609210777756545</v>
      </c>
      <c r="H39" s="3">
        <v>4824</v>
      </c>
      <c r="I39" s="4">
        <f t="shared" si="2"/>
        <v>0.46617703904136065</v>
      </c>
      <c r="J39" s="3">
        <f t="shared" si="3"/>
        <v>0</v>
      </c>
      <c r="K39" s="4">
        <f t="shared" si="4"/>
        <v>0</v>
      </c>
      <c r="L39" s="13">
        <f t="shared" si="5"/>
        <v>14.85</v>
      </c>
      <c r="M39" s="13">
        <v>16.5</v>
      </c>
      <c r="N39" s="11">
        <f t="shared" si="6"/>
        <v>68.349999999999994</v>
      </c>
      <c r="O39" s="12">
        <f t="shared" si="7"/>
        <v>32</v>
      </c>
      <c r="P39" s="12" t="str">
        <f t="shared" si="8"/>
        <v>SI</v>
      </c>
      <c r="Q39" s="17"/>
    </row>
    <row r="40" spans="1:17">
      <c r="A40" t="s">
        <v>763</v>
      </c>
      <c r="B40" s="13">
        <v>10</v>
      </c>
      <c r="C40" s="13">
        <v>9</v>
      </c>
      <c r="D40">
        <v>100</v>
      </c>
      <c r="E40" s="13">
        <f t="shared" si="0"/>
        <v>10</v>
      </c>
      <c r="F40" s="3">
        <v>6140</v>
      </c>
      <c r="G40" s="4">
        <f t="shared" ref="G40:G71" si="9">+F40/MAX(F:F)</f>
        <v>0.58666157080068793</v>
      </c>
      <c r="H40" s="3">
        <v>6140</v>
      </c>
      <c r="I40" s="4">
        <f t="shared" ref="I40:I71" si="10">+H40/MAX(H:H)</f>
        <v>0.59335137224584455</v>
      </c>
      <c r="J40" s="3">
        <f t="shared" si="3"/>
        <v>0</v>
      </c>
      <c r="K40" s="4">
        <f t="shared" ref="K40:K71" si="11">+J40/MAX(J:J)</f>
        <v>0</v>
      </c>
      <c r="L40" s="13">
        <f t="shared" ref="L40:L71" si="12">+ROUND((G40*30+I40*50+K40*20)*40%,2)</f>
        <v>18.91</v>
      </c>
      <c r="M40" s="13">
        <v>19.5</v>
      </c>
      <c r="N40" s="11">
        <f t="shared" ref="N40:N71" si="13">+ROUND(B40+C40+E40+L40+M40,2)</f>
        <v>67.41</v>
      </c>
      <c r="O40" s="12">
        <f t="shared" ref="O40:O71" si="14">+_xlfn.RANK.AVG(N40,N:N)</f>
        <v>33</v>
      </c>
      <c r="P40" s="12" t="str">
        <f t="shared" ref="P40:P71" si="15">+IF(N40&gt;=41,"SI","NO")</f>
        <v>SI</v>
      </c>
      <c r="Q40" s="17"/>
    </row>
    <row r="41" spans="1:17">
      <c r="A41" t="s">
        <v>764</v>
      </c>
      <c r="B41" s="13">
        <v>13</v>
      </c>
      <c r="C41" s="13">
        <v>13</v>
      </c>
      <c r="D41">
        <v>100</v>
      </c>
      <c r="E41" s="13">
        <f t="shared" si="0"/>
        <v>10</v>
      </c>
      <c r="F41" s="3">
        <v>5125</v>
      </c>
      <c r="G41" s="4">
        <f t="shared" si="9"/>
        <v>0.48968087139308236</v>
      </c>
      <c r="H41" s="3">
        <v>5125</v>
      </c>
      <c r="I41" s="4">
        <f t="shared" si="10"/>
        <v>0.4952647854657905</v>
      </c>
      <c r="J41" s="3">
        <f t="shared" si="3"/>
        <v>0</v>
      </c>
      <c r="K41" s="4">
        <f t="shared" si="11"/>
        <v>0</v>
      </c>
      <c r="L41" s="13">
        <f t="shared" si="12"/>
        <v>15.78</v>
      </c>
      <c r="M41" s="13">
        <v>15.5</v>
      </c>
      <c r="N41" s="11">
        <f t="shared" si="13"/>
        <v>67.28</v>
      </c>
      <c r="O41" s="12">
        <f t="shared" si="14"/>
        <v>34</v>
      </c>
      <c r="P41" s="12" t="str">
        <f t="shared" si="15"/>
        <v>SI</v>
      </c>
      <c r="Q41" s="17"/>
    </row>
    <row r="42" spans="1:17">
      <c r="A42" t="s">
        <v>765</v>
      </c>
      <c r="B42" s="13">
        <v>8.5</v>
      </c>
      <c r="C42" s="13">
        <v>8.5</v>
      </c>
      <c r="D42">
        <v>100</v>
      </c>
      <c r="E42" s="13">
        <f t="shared" si="0"/>
        <v>10</v>
      </c>
      <c r="F42" s="3">
        <v>9031</v>
      </c>
      <c r="G42" s="4">
        <f t="shared" si="9"/>
        <v>0.86288935600993699</v>
      </c>
      <c r="H42" s="3">
        <v>6605</v>
      </c>
      <c r="I42" s="4">
        <f t="shared" si="10"/>
        <v>0.6382875918051798</v>
      </c>
      <c r="J42" s="3">
        <f t="shared" si="3"/>
        <v>2426</v>
      </c>
      <c r="K42" s="4">
        <f t="shared" si="11"/>
        <v>0.45533033033033032</v>
      </c>
      <c r="L42" s="13">
        <f t="shared" si="12"/>
        <v>26.76</v>
      </c>
      <c r="M42" s="13">
        <v>13.5</v>
      </c>
      <c r="N42" s="11">
        <f t="shared" si="13"/>
        <v>67.260000000000005</v>
      </c>
      <c r="O42" s="12">
        <f t="shared" si="14"/>
        <v>35.5</v>
      </c>
      <c r="P42" s="12" t="str">
        <f t="shared" si="15"/>
        <v>SI</v>
      </c>
      <c r="Q42" s="17"/>
    </row>
    <row r="43" spans="1:17">
      <c r="A43" t="s">
        <v>766</v>
      </c>
      <c r="B43" s="13">
        <v>13.5</v>
      </c>
      <c r="C43" s="13">
        <v>12.5</v>
      </c>
      <c r="D43">
        <v>100</v>
      </c>
      <c r="E43" s="13">
        <f t="shared" si="0"/>
        <v>10</v>
      </c>
      <c r="F43" s="3">
        <v>7107</v>
      </c>
      <c r="G43" s="4">
        <f t="shared" si="9"/>
        <v>0.67905599082744128</v>
      </c>
      <c r="H43" s="3">
        <v>4458</v>
      </c>
      <c r="I43" s="4">
        <f t="shared" si="10"/>
        <v>0.43080788558175492</v>
      </c>
      <c r="J43" s="3">
        <v>0</v>
      </c>
      <c r="K43" s="4">
        <f t="shared" si="11"/>
        <v>0</v>
      </c>
      <c r="L43" s="13">
        <f t="shared" si="12"/>
        <v>16.760000000000002</v>
      </c>
      <c r="M43" s="13">
        <v>14.5</v>
      </c>
      <c r="N43" s="11">
        <f t="shared" si="13"/>
        <v>67.260000000000005</v>
      </c>
      <c r="O43" s="12">
        <f t="shared" si="14"/>
        <v>35.5</v>
      </c>
      <c r="P43" s="12" t="str">
        <f t="shared" si="15"/>
        <v>SI</v>
      </c>
      <c r="Q43" s="17" t="s">
        <v>767</v>
      </c>
    </row>
    <row r="44" spans="1:17">
      <c r="A44" t="s">
        <v>657</v>
      </c>
      <c r="B44" s="13">
        <v>10.5</v>
      </c>
      <c r="C44" s="13">
        <v>11</v>
      </c>
      <c r="D44">
        <v>100</v>
      </c>
      <c r="E44" s="13">
        <f t="shared" si="0"/>
        <v>10</v>
      </c>
      <c r="F44" s="3">
        <v>7890</v>
      </c>
      <c r="G44" s="4">
        <f t="shared" si="9"/>
        <v>0.75386967322759413</v>
      </c>
      <c r="H44" s="3">
        <v>4381</v>
      </c>
      <c r="I44" s="4">
        <f t="shared" si="10"/>
        <v>0.42336683417085424</v>
      </c>
      <c r="J44" s="3">
        <f t="shared" ref="J44:J75" si="16">+F44-H44</f>
        <v>3509</v>
      </c>
      <c r="K44" s="4">
        <f t="shared" si="11"/>
        <v>0.65859609609609615</v>
      </c>
      <c r="L44" s="13">
        <f t="shared" si="12"/>
        <v>22.78</v>
      </c>
      <c r="M44" s="13">
        <v>12.5</v>
      </c>
      <c r="N44" s="11">
        <f t="shared" si="13"/>
        <v>66.78</v>
      </c>
      <c r="O44" s="12">
        <f t="shared" si="14"/>
        <v>37</v>
      </c>
      <c r="P44" s="12" t="str">
        <f t="shared" si="15"/>
        <v>SI</v>
      </c>
      <c r="Q44" s="17"/>
    </row>
    <row r="45" spans="1:17">
      <c r="A45" t="s">
        <v>728</v>
      </c>
      <c r="B45" s="13">
        <v>8</v>
      </c>
      <c r="C45" s="13">
        <v>8.5</v>
      </c>
      <c r="D45">
        <v>100</v>
      </c>
      <c r="E45" s="13">
        <f t="shared" si="0"/>
        <v>10</v>
      </c>
      <c r="F45" s="3">
        <v>9953</v>
      </c>
      <c r="G45" s="4">
        <f t="shared" si="9"/>
        <v>0.95098413911714119</v>
      </c>
      <c r="H45" s="3">
        <v>6178</v>
      </c>
      <c r="I45" s="4">
        <f t="shared" si="10"/>
        <v>0.59702357943563977</v>
      </c>
      <c r="J45" s="3">
        <f t="shared" si="16"/>
        <v>3775</v>
      </c>
      <c r="K45" s="4">
        <f t="shared" si="11"/>
        <v>0.70852102102102099</v>
      </c>
      <c r="L45" s="13">
        <f t="shared" si="12"/>
        <v>29.02</v>
      </c>
      <c r="M45" s="13">
        <v>11</v>
      </c>
      <c r="N45" s="11">
        <f t="shared" si="13"/>
        <v>66.52</v>
      </c>
      <c r="O45" s="12">
        <f t="shared" si="14"/>
        <v>38</v>
      </c>
      <c r="P45" s="12" t="str">
        <f t="shared" si="15"/>
        <v>SI</v>
      </c>
      <c r="Q45" s="17"/>
    </row>
    <row r="46" spans="1:17">
      <c r="A46" t="s">
        <v>768</v>
      </c>
      <c r="B46" s="13">
        <v>12.5</v>
      </c>
      <c r="C46" s="13">
        <v>13</v>
      </c>
      <c r="D46">
        <v>100</v>
      </c>
      <c r="E46" s="13">
        <f t="shared" si="0"/>
        <v>10</v>
      </c>
      <c r="F46" s="3">
        <v>4572</v>
      </c>
      <c r="G46" s="4">
        <f t="shared" si="9"/>
        <v>0.43684311102618001</v>
      </c>
      <c r="H46" s="3">
        <v>4572</v>
      </c>
      <c r="I46" s="4">
        <f t="shared" si="10"/>
        <v>0.4418245071511403</v>
      </c>
      <c r="J46" s="3">
        <f t="shared" si="16"/>
        <v>0</v>
      </c>
      <c r="K46" s="4">
        <f t="shared" si="11"/>
        <v>0</v>
      </c>
      <c r="L46" s="13">
        <f t="shared" si="12"/>
        <v>14.08</v>
      </c>
      <c r="M46" s="13">
        <v>16.5</v>
      </c>
      <c r="N46" s="11">
        <f t="shared" si="13"/>
        <v>66.08</v>
      </c>
      <c r="O46" s="12">
        <f t="shared" si="14"/>
        <v>39</v>
      </c>
      <c r="P46" s="12" t="str">
        <f t="shared" si="15"/>
        <v>SI</v>
      </c>
      <c r="Q46" s="17"/>
    </row>
    <row r="47" spans="1:17">
      <c r="A47" t="s">
        <v>769</v>
      </c>
      <c r="B47" s="13">
        <v>10</v>
      </c>
      <c r="C47" s="13">
        <v>8.5</v>
      </c>
      <c r="D47">
        <v>100</v>
      </c>
      <c r="E47" s="13">
        <f t="shared" si="0"/>
        <v>10</v>
      </c>
      <c r="F47" s="3">
        <v>8737</v>
      </c>
      <c r="G47" s="4">
        <f t="shared" si="9"/>
        <v>0.83479839480221674</v>
      </c>
      <c r="H47" s="3">
        <v>3409</v>
      </c>
      <c r="I47" s="4">
        <f t="shared" si="10"/>
        <v>0.32943563973714729</v>
      </c>
      <c r="J47" s="3">
        <f t="shared" si="16"/>
        <v>5328</v>
      </c>
      <c r="K47" s="4">
        <f t="shared" si="11"/>
        <v>1</v>
      </c>
      <c r="L47" s="13">
        <f t="shared" si="12"/>
        <v>24.61</v>
      </c>
      <c r="M47" s="13">
        <v>12.5</v>
      </c>
      <c r="N47" s="11">
        <f t="shared" si="13"/>
        <v>65.61</v>
      </c>
      <c r="O47" s="12">
        <f t="shared" si="14"/>
        <v>40</v>
      </c>
      <c r="P47" s="12" t="str">
        <f t="shared" si="15"/>
        <v>SI</v>
      </c>
      <c r="Q47" s="17"/>
    </row>
    <row r="48" spans="1:17">
      <c r="A48" t="s">
        <v>770</v>
      </c>
      <c r="B48" s="13">
        <v>12.5</v>
      </c>
      <c r="C48" s="13">
        <v>11</v>
      </c>
      <c r="D48">
        <v>100</v>
      </c>
      <c r="E48" s="13">
        <f t="shared" si="0"/>
        <v>10</v>
      </c>
      <c r="F48" s="3">
        <v>5976</v>
      </c>
      <c r="G48" s="4">
        <f t="shared" si="9"/>
        <v>0.5709917829161093</v>
      </c>
      <c r="H48" s="3">
        <v>5976</v>
      </c>
      <c r="I48" s="4">
        <f t="shared" si="10"/>
        <v>0.57750289911093933</v>
      </c>
      <c r="J48" s="3">
        <f t="shared" si="16"/>
        <v>0</v>
      </c>
      <c r="K48" s="4">
        <f t="shared" si="11"/>
        <v>0</v>
      </c>
      <c r="L48" s="13">
        <f t="shared" si="12"/>
        <v>18.399999999999999</v>
      </c>
      <c r="M48" s="13">
        <v>13.5</v>
      </c>
      <c r="N48" s="11">
        <f t="shared" si="13"/>
        <v>65.400000000000006</v>
      </c>
      <c r="O48" s="12">
        <f t="shared" si="14"/>
        <v>41</v>
      </c>
      <c r="P48" s="12" t="str">
        <f t="shared" si="15"/>
        <v>SI</v>
      </c>
      <c r="Q48" s="17"/>
    </row>
    <row r="49" spans="1:17">
      <c r="A49" t="s">
        <v>730</v>
      </c>
      <c r="B49" s="13">
        <v>10.5</v>
      </c>
      <c r="C49" s="13">
        <v>12</v>
      </c>
      <c r="D49">
        <v>100</v>
      </c>
      <c r="E49" s="13">
        <f t="shared" si="0"/>
        <v>10</v>
      </c>
      <c r="F49" s="3">
        <v>6663</v>
      </c>
      <c r="G49" s="4">
        <f t="shared" si="9"/>
        <v>0.63663290655455762</v>
      </c>
      <c r="H49" s="3">
        <v>6663</v>
      </c>
      <c r="I49" s="4">
        <f t="shared" si="10"/>
        <v>0.64389253962118287</v>
      </c>
      <c r="J49" s="3">
        <f t="shared" si="16"/>
        <v>0</v>
      </c>
      <c r="K49" s="4">
        <f t="shared" si="11"/>
        <v>0</v>
      </c>
      <c r="L49" s="13">
        <f t="shared" si="12"/>
        <v>20.52</v>
      </c>
      <c r="M49" s="13">
        <v>11.5</v>
      </c>
      <c r="N49" s="11">
        <f t="shared" si="13"/>
        <v>64.52</v>
      </c>
      <c r="O49" s="12">
        <f t="shared" si="14"/>
        <v>42</v>
      </c>
      <c r="P49" s="12" t="str">
        <f t="shared" si="15"/>
        <v>SI</v>
      </c>
      <c r="Q49" s="17"/>
    </row>
    <row r="50" spans="1:17">
      <c r="A50" t="s">
        <v>77</v>
      </c>
      <c r="B50" s="13">
        <v>7.5</v>
      </c>
      <c r="C50" s="13">
        <v>7.5</v>
      </c>
      <c r="D50">
        <v>100</v>
      </c>
      <c r="E50" s="13">
        <f t="shared" si="0"/>
        <v>10</v>
      </c>
      <c r="F50" s="3">
        <v>10220</v>
      </c>
      <c r="G50" s="4">
        <f t="shared" si="9"/>
        <v>0.97649531817313207</v>
      </c>
      <c r="H50" s="3">
        <v>5784</v>
      </c>
      <c r="I50" s="4">
        <f t="shared" si="10"/>
        <v>0.55894858909934286</v>
      </c>
      <c r="J50" s="3">
        <f t="shared" si="16"/>
        <v>4436</v>
      </c>
      <c r="K50" s="4">
        <f t="shared" si="11"/>
        <v>0.83258258258258255</v>
      </c>
      <c r="L50" s="13">
        <f t="shared" si="12"/>
        <v>29.56</v>
      </c>
      <c r="M50" s="13">
        <v>9.5</v>
      </c>
      <c r="N50" s="11">
        <f t="shared" si="13"/>
        <v>64.06</v>
      </c>
      <c r="O50" s="12">
        <f t="shared" si="14"/>
        <v>43</v>
      </c>
      <c r="P50" s="12" t="str">
        <f t="shared" si="15"/>
        <v>SI</v>
      </c>
      <c r="Q50" s="17"/>
    </row>
    <row r="51" spans="1:17">
      <c r="A51" t="s">
        <v>602</v>
      </c>
      <c r="B51" s="13">
        <v>10.5</v>
      </c>
      <c r="C51" s="13">
        <v>12</v>
      </c>
      <c r="D51">
        <v>100</v>
      </c>
      <c r="E51" s="13">
        <f t="shared" si="0"/>
        <v>10</v>
      </c>
      <c r="F51" s="3">
        <v>6138</v>
      </c>
      <c r="G51" s="4">
        <f t="shared" si="9"/>
        <v>0.58647047582648582</v>
      </c>
      <c r="H51" s="3">
        <v>6138</v>
      </c>
      <c r="I51" s="4">
        <f t="shared" si="10"/>
        <v>0.59315809818322385</v>
      </c>
      <c r="J51" s="3">
        <f t="shared" si="16"/>
        <v>0</v>
      </c>
      <c r="K51" s="4">
        <f t="shared" si="11"/>
        <v>0</v>
      </c>
      <c r="L51" s="13">
        <f t="shared" si="12"/>
        <v>18.899999999999999</v>
      </c>
      <c r="M51" s="13">
        <v>12</v>
      </c>
      <c r="N51" s="11">
        <f t="shared" si="13"/>
        <v>63.4</v>
      </c>
      <c r="O51" s="12">
        <f t="shared" si="14"/>
        <v>44</v>
      </c>
      <c r="P51" s="12" t="str">
        <f t="shared" si="15"/>
        <v>SI</v>
      </c>
      <c r="Q51" s="17"/>
    </row>
    <row r="52" spans="1:17">
      <c r="A52" t="s">
        <v>731</v>
      </c>
      <c r="B52" s="13">
        <v>12</v>
      </c>
      <c r="C52" s="13">
        <v>10</v>
      </c>
      <c r="D52">
        <v>100</v>
      </c>
      <c r="E52" s="13">
        <f t="shared" si="0"/>
        <v>10</v>
      </c>
      <c r="F52" s="3">
        <v>5603</v>
      </c>
      <c r="G52" s="4">
        <f t="shared" si="9"/>
        <v>0.53535257022740301</v>
      </c>
      <c r="H52" s="3">
        <v>5603</v>
      </c>
      <c r="I52" s="4">
        <f t="shared" si="10"/>
        <v>0.54145728643216084</v>
      </c>
      <c r="J52" s="3">
        <f t="shared" si="16"/>
        <v>0</v>
      </c>
      <c r="K52" s="4">
        <f t="shared" si="11"/>
        <v>0</v>
      </c>
      <c r="L52" s="13">
        <f t="shared" si="12"/>
        <v>17.25</v>
      </c>
      <c r="M52" s="13">
        <v>14</v>
      </c>
      <c r="N52" s="11">
        <f t="shared" si="13"/>
        <v>63.25</v>
      </c>
      <c r="O52" s="12">
        <f t="shared" si="14"/>
        <v>45</v>
      </c>
      <c r="P52" s="12" t="str">
        <f t="shared" si="15"/>
        <v>SI</v>
      </c>
      <c r="Q52" s="17"/>
    </row>
    <row r="53" spans="1:17">
      <c r="A53" t="s">
        <v>771</v>
      </c>
      <c r="B53" s="13">
        <v>12.5</v>
      </c>
      <c r="C53" s="13">
        <v>10</v>
      </c>
      <c r="D53">
        <v>100</v>
      </c>
      <c r="E53" s="13">
        <f t="shared" si="0"/>
        <v>10</v>
      </c>
      <c r="F53" s="3">
        <v>4950</v>
      </c>
      <c r="G53" s="4">
        <f t="shared" si="9"/>
        <v>0.47296006115039174</v>
      </c>
      <c r="H53" s="3">
        <v>4677</v>
      </c>
      <c r="I53" s="4">
        <f t="shared" si="10"/>
        <v>0.4519713954387321</v>
      </c>
      <c r="J53" s="3">
        <f t="shared" si="16"/>
        <v>273</v>
      </c>
      <c r="K53" s="4">
        <f t="shared" si="11"/>
        <v>5.1238738738738736E-2</v>
      </c>
      <c r="L53" s="13">
        <f t="shared" si="12"/>
        <v>15.12</v>
      </c>
      <c r="M53" s="13">
        <v>15</v>
      </c>
      <c r="N53" s="11">
        <f t="shared" si="13"/>
        <v>62.62</v>
      </c>
      <c r="O53" s="12">
        <f t="shared" si="14"/>
        <v>46</v>
      </c>
      <c r="P53" s="12" t="str">
        <f t="shared" si="15"/>
        <v>SI</v>
      </c>
      <c r="Q53" s="17"/>
    </row>
    <row r="54" spans="1:17">
      <c r="A54" t="s">
        <v>732</v>
      </c>
      <c r="B54" s="13">
        <v>5</v>
      </c>
      <c r="C54" s="13">
        <v>6</v>
      </c>
      <c r="D54">
        <v>99.33</v>
      </c>
      <c r="E54" s="13">
        <f t="shared" si="0"/>
        <v>9.93</v>
      </c>
      <c r="F54" s="3">
        <v>9727</v>
      </c>
      <c r="G54" s="4">
        <f t="shared" si="9"/>
        <v>0.92939040703229503</v>
      </c>
      <c r="H54" s="3">
        <v>9727</v>
      </c>
      <c r="I54" s="4">
        <f t="shared" si="10"/>
        <v>0.9399884035562428</v>
      </c>
      <c r="J54" s="3">
        <f t="shared" si="16"/>
        <v>0</v>
      </c>
      <c r="K54" s="4">
        <f t="shared" si="11"/>
        <v>0</v>
      </c>
      <c r="L54" s="13">
        <f t="shared" si="12"/>
        <v>29.95</v>
      </c>
      <c r="M54" s="13">
        <v>11</v>
      </c>
      <c r="N54" s="11">
        <f t="shared" si="13"/>
        <v>61.88</v>
      </c>
      <c r="O54" s="12">
        <f t="shared" si="14"/>
        <v>47</v>
      </c>
      <c r="P54" s="12" t="str">
        <f t="shared" si="15"/>
        <v>SI</v>
      </c>
      <c r="Q54" s="17"/>
    </row>
    <row r="55" spans="1:17">
      <c r="A55" t="s">
        <v>733</v>
      </c>
      <c r="B55" s="13">
        <v>10.5</v>
      </c>
      <c r="C55" s="13">
        <v>11</v>
      </c>
      <c r="D55">
        <v>100</v>
      </c>
      <c r="E55" s="13">
        <f t="shared" si="0"/>
        <v>10</v>
      </c>
      <c r="F55" s="3">
        <v>4932</v>
      </c>
      <c r="G55" s="4">
        <f t="shared" si="9"/>
        <v>0.47124020638257214</v>
      </c>
      <c r="H55" s="3">
        <v>4932</v>
      </c>
      <c r="I55" s="4">
        <f t="shared" si="10"/>
        <v>0.47661383842288363</v>
      </c>
      <c r="J55" s="3">
        <f t="shared" si="16"/>
        <v>0</v>
      </c>
      <c r="K55" s="4">
        <f t="shared" si="11"/>
        <v>0</v>
      </c>
      <c r="L55" s="13">
        <f t="shared" si="12"/>
        <v>15.19</v>
      </c>
      <c r="M55" s="13">
        <v>15</v>
      </c>
      <c r="N55" s="11">
        <f t="shared" si="13"/>
        <v>61.69</v>
      </c>
      <c r="O55" s="12">
        <f t="shared" si="14"/>
        <v>48</v>
      </c>
      <c r="P55" s="12" t="str">
        <f t="shared" si="15"/>
        <v>SI</v>
      </c>
      <c r="Q55" s="17"/>
    </row>
    <row r="56" spans="1:17">
      <c r="A56" t="s">
        <v>734</v>
      </c>
      <c r="B56" s="13">
        <v>10.5</v>
      </c>
      <c r="C56" s="13">
        <v>10</v>
      </c>
      <c r="D56">
        <v>100</v>
      </c>
      <c r="E56" s="13">
        <f t="shared" si="0"/>
        <v>10</v>
      </c>
      <c r="F56" s="3">
        <v>5958</v>
      </c>
      <c r="G56" s="4">
        <f t="shared" si="9"/>
        <v>0.56927192814828975</v>
      </c>
      <c r="H56" s="3">
        <v>5958</v>
      </c>
      <c r="I56" s="4">
        <f t="shared" si="10"/>
        <v>0.57576343254735218</v>
      </c>
      <c r="J56" s="3">
        <f t="shared" si="16"/>
        <v>0</v>
      </c>
      <c r="K56" s="4">
        <f t="shared" si="11"/>
        <v>0</v>
      </c>
      <c r="L56" s="13">
        <f t="shared" si="12"/>
        <v>18.350000000000001</v>
      </c>
      <c r="M56" s="13">
        <v>12.5</v>
      </c>
      <c r="N56" s="11">
        <f t="shared" si="13"/>
        <v>61.35</v>
      </c>
      <c r="O56" s="12">
        <f t="shared" si="14"/>
        <v>49</v>
      </c>
      <c r="P56" s="12" t="str">
        <f t="shared" si="15"/>
        <v>SI</v>
      </c>
      <c r="Q56" s="17"/>
    </row>
    <row r="57" spans="1:17">
      <c r="A57" t="s">
        <v>772</v>
      </c>
      <c r="B57" s="13">
        <v>12</v>
      </c>
      <c r="C57" s="13">
        <v>10.5</v>
      </c>
      <c r="D57">
        <v>100</v>
      </c>
      <c r="E57" s="13">
        <f t="shared" si="0"/>
        <v>10</v>
      </c>
      <c r="F57" s="3">
        <v>4870</v>
      </c>
      <c r="G57" s="4">
        <f t="shared" si="9"/>
        <v>0.4653162621823046</v>
      </c>
      <c r="H57" s="3">
        <v>4870</v>
      </c>
      <c r="I57" s="4">
        <f t="shared" si="10"/>
        <v>0.47062234248163898</v>
      </c>
      <c r="J57" s="3">
        <f t="shared" si="16"/>
        <v>0</v>
      </c>
      <c r="K57" s="4">
        <f t="shared" si="11"/>
        <v>0</v>
      </c>
      <c r="L57" s="13">
        <f t="shared" si="12"/>
        <v>15</v>
      </c>
      <c r="M57" s="13">
        <v>13</v>
      </c>
      <c r="N57" s="11">
        <f t="shared" si="13"/>
        <v>60.5</v>
      </c>
      <c r="O57" s="12">
        <f t="shared" si="14"/>
        <v>50</v>
      </c>
      <c r="P57" s="12" t="str">
        <f t="shared" si="15"/>
        <v>SI</v>
      </c>
      <c r="Q57" s="17"/>
    </row>
    <row r="58" spans="1:17">
      <c r="A58" t="s">
        <v>735</v>
      </c>
      <c r="B58" s="13">
        <v>7.5</v>
      </c>
      <c r="C58" s="13">
        <v>10</v>
      </c>
      <c r="D58">
        <v>100</v>
      </c>
      <c r="E58" s="13">
        <f t="shared" si="0"/>
        <v>10</v>
      </c>
      <c r="F58" s="3">
        <v>5843</v>
      </c>
      <c r="G58" s="4">
        <f t="shared" si="9"/>
        <v>0.55828396713166439</v>
      </c>
      <c r="H58" s="3">
        <v>5843</v>
      </c>
      <c r="I58" s="4">
        <f t="shared" si="10"/>
        <v>0.5646501739466564</v>
      </c>
      <c r="J58" s="3">
        <f t="shared" si="16"/>
        <v>0</v>
      </c>
      <c r="K58" s="4">
        <f t="shared" si="11"/>
        <v>0</v>
      </c>
      <c r="L58" s="13">
        <f t="shared" si="12"/>
        <v>17.989999999999998</v>
      </c>
      <c r="M58" s="13">
        <v>15</v>
      </c>
      <c r="N58" s="11">
        <f t="shared" si="13"/>
        <v>60.49</v>
      </c>
      <c r="O58" s="12">
        <f t="shared" si="14"/>
        <v>51</v>
      </c>
      <c r="P58" s="12" t="str">
        <f t="shared" si="15"/>
        <v>SI</v>
      </c>
      <c r="Q58" s="17"/>
    </row>
    <row r="59" spans="1:17">
      <c r="A59" t="s">
        <v>736</v>
      </c>
      <c r="B59" s="13">
        <v>7.5</v>
      </c>
      <c r="C59" s="13">
        <v>7.5</v>
      </c>
      <c r="D59">
        <v>100</v>
      </c>
      <c r="E59" s="13">
        <f t="shared" si="0"/>
        <v>10</v>
      </c>
      <c r="F59" s="3">
        <v>8482</v>
      </c>
      <c r="G59" s="4">
        <f t="shared" si="9"/>
        <v>0.81043378559143897</v>
      </c>
      <c r="H59" s="3">
        <v>7854</v>
      </c>
      <c r="I59" s="4">
        <f t="shared" si="10"/>
        <v>0.758987243911867</v>
      </c>
      <c r="J59" s="3">
        <f t="shared" si="16"/>
        <v>628</v>
      </c>
      <c r="K59" s="4">
        <f t="shared" si="11"/>
        <v>0.11786786786786786</v>
      </c>
      <c r="L59" s="13">
        <f t="shared" si="12"/>
        <v>25.85</v>
      </c>
      <c r="M59" s="13">
        <v>9.5</v>
      </c>
      <c r="N59" s="11">
        <f t="shared" si="13"/>
        <v>60.35</v>
      </c>
      <c r="O59" s="12">
        <f t="shared" si="14"/>
        <v>52</v>
      </c>
      <c r="P59" s="12" t="str">
        <f t="shared" si="15"/>
        <v>SI</v>
      </c>
      <c r="Q59" s="17"/>
    </row>
    <row r="60" spans="1:17">
      <c r="A60" t="s">
        <v>737</v>
      </c>
      <c r="B60" s="13">
        <v>13</v>
      </c>
      <c r="C60" s="13">
        <v>13</v>
      </c>
      <c r="D60">
        <v>100</v>
      </c>
      <c r="E60" s="13">
        <f t="shared" si="0"/>
        <v>10</v>
      </c>
      <c r="F60" s="3">
        <v>7670</v>
      </c>
      <c r="G60" s="4">
        <f t="shared" si="9"/>
        <v>0.73284922606535452</v>
      </c>
      <c r="H60" s="3">
        <v>7670</v>
      </c>
      <c r="I60" s="4">
        <f t="shared" si="10"/>
        <v>0.74120603015075381</v>
      </c>
      <c r="J60" s="3">
        <f t="shared" si="16"/>
        <v>0</v>
      </c>
      <c r="K60" s="4">
        <f t="shared" si="11"/>
        <v>0</v>
      </c>
      <c r="L60" s="13">
        <f t="shared" si="12"/>
        <v>23.62</v>
      </c>
      <c r="M60" s="13">
        <v>0</v>
      </c>
      <c r="N60" s="11">
        <f t="shared" si="13"/>
        <v>59.62</v>
      </c>
      <c r="O60" s="12">
        <f t="shared" si="14"/>
        <v>53</v>
      </c>
      <c r="P60" s="12" t="str">
        <f t="shared" si="15"/>
        <v>SI</v>
      </c>
      <c r="Q60" s="17"/>
    </row>
    <row r="61" spans="1:17">
      <c r="A61" t="s">
        <v>666</v>
      </c>
      <c r="B61" s="13">
        <v>11.5</v>
      </c>
      <c r="C61" s="13">
        <v>9</v>
      </c>
      <c r="D61">
        <v>100</v>
      </c>
      <c r="E61" s="13">
        <f t="shared" si="0"/>
        <v>10</v>
      </c>
      <c r="F61" s="3">
        <v>4327</v>
      </c>
      <c r="G61" s="4">
        <f t="shared" si="9"/>
        <v>0.41343397668641313</v>
      </c>
      <c r="H61" s="3">
        <v>4327</v>
      </c>
      <c r="I61" s="4">
        <f t="shared" si="10"/>
        <v>0.41814843448009276</v>
      </c>
      <c r="J61" s="3">
        <f t="shared" si="16"/>
        <v>0</v>
      </c>
      <c r="K61" s="4">
        <f t="shared" si="11"/>
        <v>0</v>
      </c>
      <c r="L61" s="13">
        <f t="shared" si="12"/>
        <v>13.32</v>
      </c>
      <c r="M61" s="13">
        <v>15.5</v>
      </c>
      <c r="N61" s="11">
        <f t="shared" si="13"/>
        <v>59.32</v>
      </c>
      <c r="O61" s="12">
        <f t="shared" si="14"/>
        <v>54</v>
      </c>
      <c r="P61" s="12" t="str">
        <f t="shared" si="15"/>
        <v>SI</v>
      </c>
      <c r="Q61" s="17"/>
    </row>
    <row r="62" spans="1:17">
      <c r="A62" t="s">
        <v>738</v>
      </c>
      <c r="B62" s="13">
        <v>8</v>
      </c>
      <c r="C62" s="13">
        <v>7</v>
      </c>
      <c r="D62">
        <v>100</v>
      </c>
      <c r="E62" s="13">
        <f t="shared" si="0"/>
        <v>10</v>
      </c>
      <c r="F62" s="3">
        <v>6574</v>
      </c>
      <c r="G62" s="4">
        <f t="shared" si="9"/>
        <v>0.6281291802025607</v>
      </c>
      <c r="H62" s="3">
        <v>6057</v>
      </c>
      <c r="I62" s="4">
        <f t="shared" si="10"/>
        <v>0.58533049864708153</v>
      </c>
      <c r="J62" s="3">
        <f t="shared" si="16"/>
        <v>517</v>
      </c>
      <c r="K62" s="4">
        <f t="shared" si="11"/>
        <v>9.7034534534534533E-2</v>
      </c>
      <c r="L62" s="13">
        <f t="shared" si="12"/>
        <v>20.02</v>
      </c>
      <c r="M62" s="13">
        <v>14</v>
      </c>
      <c r="N62" s="11">
        <f t="shared" si="13"/>
        <v>59.02</v>
      </c>
      <c r="O62" s="12">
        <f t="shared" si="14"/>
        <v>55</v>
      </c>
      <c r="P62" s="12" t="str">
        <f t="shared" si="15"/>
        <v>SI</v>
      </c>
      <c r="Q62" s="17"/>
    </row>
    <row r="63" spans="1:17">
      <c r="A63" t="s">
        <v>667</v>
      </c>
      <c r="B63" s="13">
        <v>7.5</v>
      </c>
      <c r="C63" s="13">
        <v>11</v>
      </c>
      <c r="D63">
        <v>100</v>
      </c>
      <c r="E63" s="13">
        <f t="shared" si="0"/>
        <v>10</v>
      </c>
      <c r="F63" s="3">
        <v>4056</v>
      </c>
      <c r="G63" s="4">
        <f t="shared" si="9"/>
        <v>0.38754060768201798</v>
      </c>
      <c r="H63" s="3">
        <v>4056</v>
      </c>
      <c r="I63" s="4">
        <f t="shared" si="10"/>
        <v>0.39195979899497485</v>
      </c>
      <c r="J63" s="3">
        <f t="shared" si="16"/>
        <v>0</v>
      </c>
      <c r="K63" s="4">
        <f t="shared" si="11"/>
        <v>0</v>
      </c>
      <c r="L63" s="13">
        <f t="shared" si="12"/>
        <v>12.49</v>
      </c>
      <c r="M63" s="13">
        <v>18</v>
      </c>
      <c r="N63" s="11">
        <f t="shared" si="13"/>
        <v>58.99</v>
      </c>
      <c r="O63" s="12">
        <f t="shared" si="14"/>
        <v>56</v>
      </c>
      <c r="P63" s="12" t="str">
        <f t="shared" si="15"/>
        <v>SI</v>
      </c>
      <c r="Q63" s="17"/>
    </row>
    <row r="64" spans="1:17">
      <c r="A64" t="s">
        <v>773</v>
      </c>
      <c r="B64" s="13">
        <v>9.5</v>
      </c>
      <c r="C64" s="13">
        <v>10.5</v>
      </c>
      <c r="D64">
        <v>100</v>
      </c>
      <c r="E64" s="13">
        <f t="shared" si="0"/>
        <v>10</v>
      </c>
      <c r="F64" s="3">
        <v>5173</v>
      </c>
      <c r="G64" s="4">
        <f t="shared" si="9"/>
        <v>0.49426715077393463</v>
      </c>
      <c r="H64" s="3">
        <v>5173</v>
      </c>
      <c r="I64" s="4">
        <f t="shared" si="10"/>
        <v>0.49990336296868959</v>
      </c>
      <c r="J64" s="3">
        <f t="shared" si="16"/>
        <v>0</v>
      </c>
      <c r="K64" s="4">
        <f t="shared" si="11"/>
        <v>0</v>
      </c>
      <c r="L64" s="13">
        <f t="shared" si="12"/>
        <v>15.93</v>
      </c>
      <c r="M64" s="13">
        <v>12</v>
      </c>
      <c r="N64" s="11">
        <f t="shared" si="13"/>
        <v>57.93</v>
      </c>
      <c r="O64" s="12">
        <f t="shared" si="14"/>
        <v>57</v>
      </c>
      <c r="P64" s="12" t="str">
        <f t="shared" si="15"/>
        <v>SI</v>
      </c>
      <c r="Q64" s="17"/>
    </row>
    <row r="65" spans="1:17">
      <c r="A65" t="s">
        <v>668</v>
      </c>
      <c r="B65" s="13">
        <v>8</v>
      </c>
      <c r="C65" s="13">
        <v>9.5</v>
      </c>
      <c r="D65">
        <v>100</v>
      </c>
      <c r="E65" s="13">
        <f t="shared" si="0"/>
        <v>10</v>
      </c>
      <c r="F65" s="3">
        <v>6454</v>
      </c>
      <c r="G65" s="4">
        <f t="shared" si="9"/>
        <v>0.61666348175042995</v>
      </c>
      <c r="H65" s="3">
        <v>6454</v>
      </c>
      <c r="I65" s="4">
        <f t="shared" si="10"/>
        <v>0.62369540007730961</v>
      </c>
      <c r="J65" s="3">
        <f t="shared" si="16"/>
        <v>0</v>
      </c>
      <c r="K65" s="4">
        <f t="shared" si="11"/>
        <v>0</v>
      </c>
      <c r="L65" s="13">
        <f t="shared" si="12"/>
        <v>19.87</v>
      </c>
      <c r="M65" s="13">
        <v>10.5</v>
      </c>
      <c r="N65" s="11">
        <f t="shared" si="13"/>
        <v>57.87</v>
      </c>
      <c r="O65" s="12">
        <f t="shared" si="14"/>
        <v>58</v>
      </c>
      <c r="P65" s="12" t="str">
        <f t="shared" si="15"/>
        <v>SI</v>
      </c>
      <c r="Q65" s="17"/>
    </row>
    <row r="66" spans="1:17">
      <c r="A66" t="s">
        <v>670</v>
      </c>
      <c r="B66" s="13">
        <v>11.5</v>
      </c>
      <c r="C66" s="13">
        <v>10.5</v>
      </c>
      <c r="D66">
        <v>100</v>
      </c>
      <c r="E66" s="13">
        <f t="shared" si="0"/>
        <v>10</v>
      </c>
      <c r="F66" s="3">
        <v>8672</v>
      </c>
      <c r="G66" s="4">
        <f t="shared" si="9"/>
        <v>0.82858780814064592</v>
      </c>
      <c r="H66" s="3">
        <v>4779</v>
      </c>
      <c r="I66" s="4">
        <f t="shared" si="10"/>
        <v>0.46182837263239274</v>
      </c>
      <c r="J66" s="3">
        <f t="shared" si="16"/>
        <v>3893</v>
      </c>
      <c r="K66" s="4">
        <f t="shared" si="11"/>
        <v>0.73066816816816815</v>
      </c>
      <c r="L66" s="13">
        <f t="shared" si="12"/>
        <v>25.02</v>
      </c>
      <c r="M66" s="13">
        <v>0</v>
      </c>
      <c r="N66" s="11">
        <f t="shared" si="13"/>
        <v>57.02</v>
      </c>
      <c r="O66" s="12">
        <f t="shared" si="14"/>
        <v>59</v>
      </c>
      <c r="P66" s="12" t="str">
        <f t="shared" si="15"/>
        <v>SI</v>
      </c>
      <c r="Q66" s="17"/>
    </row>
    <row r="67" spans="1:17">
      <c r="A67" t="s">
        <v>206</v>
      </c>
      <c r="B67" s="13">
        <v>14.5</v>
      </c>
      <c r="C67" s="13">
        <v>13.5</v>
      </c>
      <c r="D67">
        <v>100</v>
      </c>
      <c r="E67" s="13">
        <f t="shared" si="0"/>
        <v>10</v>
      </c>
      <c r="F67" s="3">
        <v>6113</v>
      </c>
      <c r="G67" s="4">
        <f t="shared" si="9"/>
        <v>0.58408178864895854</v>
      </c>
      <c r="H67" s="3">
        <v>3927</v>
      </c>
      <c r="I67" s="4">
        <f t="shared" si="10"/>
        <v>0.3794936219559335</v>
      </c>
      <c r="J67" s="3">
        <f t="shared" si="16"/>
        <v>2186</v>
      </c>
      <c r="K67" s="4">
        <f t="shared" si="11"/>
        <v>0.41028528528528529</v>
      </c>
      <c r="L67" s="13">
        <f t="shared" si="12"/>
        <v>17.88</v>
      </c>
      <c r="M67" s="13">
        <v>0</v>
      </c>
      <c r="N67" s="11">
        <f t="shared" si="13"/>
        <v>55.88</v>
      </c>
      <c r="O67" s="12">
        <f t="shared" si="14"/>
        <v>60</v>
      </c>
      <c r="P67" s="12" t="str">
        <f t="shared" si="15"/>
        <v>SI</v>
      </c>
      <c r="Q67" s="17" t="s">
        <v>55</v>
      </c>
    </row>
    <row r="68" spans="1:17">
      <c r="A68" t="s">
        <v>671</v>
      </c>
      <c r="B68" s="13">
        <v>9</v>
      </c>
      <c r="C68" s="13">
        <v>10</v>
      </c>
      <c r="D68">
        <v>100</v>
      </c>
      <c r="E68" s="13">
        <f t="shared" si="0"/>
        <v>10</v>
      </c>
      <c r="F68" s="3">
        <v>4159</v>
      </c>
      <c r="G68" s="4">
        <f t="shared" si="9"/>
        <v>0.39738199885343017</v>
      </c>
      <c r="H68" s="3">
        <v>4159</v>
      </c>
      <c r="I68" s="4">
        <f t="shared" si="10"/>
        <v>0.40191341321994589</v>
      </c>
      <c r="J68" s="3">
        <f t="shared" si="16"/>
        <v>0</v>
      </c>
      <c r="K68" s="4">
        <f t="shared" si="11"/>
        <v>0</v>
      </c>
      <c r="L68" s="13">
        <f t="shared" si="12"/>
        <v>12.81</v>
      </c>
      <c r="M68" s="13">
        <v>13.5</v>
      </c>
      <c r="N68" s="11">
        <f t="shared" si="13"/>
        <v>55.31</v>
      </c>
      <c r="O68" s="12">
        <f t="shared" si="14"/>
        <v>61</v>
      </c>
      <c r="P68" s="12" t="str">
        <f t="shared" si="15"/>
        <v>SI</v>
      </c>
      <c r="Q68" s="17"/>
    </row>
    <row r="69" spans="1:17">
      <c r="A69" t="s">
        <v>740</v>
      </c>
      <c r="B69" s="13">
        <v>12</v>
      </c>
      <c r="C69" s="13">
        <v>9</v>
      </c>
      <c r="D69">
        <v>100</v>
      </c>
      <c r="E69" s="13">
        <f t="shared" si="0"/>
        <v>10</v>
      </c>
      <c r="F69" s="3">
        <v>2525</v>
      </c>
      <c r="G69" s="4">
        <f t="shared" si="9"/>
        <v>0.24125740493025033</v>
      </c>
      <c r="H69" s="3">
        <v>2525</v>
      </c>
      <c r="I69" s="4">
        <f t="shared" si="10"/>
        <v>0.24400850405875532</v>
      </c>
      <c r="J69" s="3">
        <f t="shared" si="16"/>
        <v>0</v>
      </c>
      <c r="K69" s="4">
        <f t="shared" si="11"/>
        <v>0</v>
      </c>
      <c r="L69" s="13">
        <f t="shared" si="12"/>
        <v>7.78</v>
      </c>
      <c r="M69" s="13">
        <v>16</v>
      </c>
      <c r="N69" s="11">
        <f t="shared" si="13"/>
        <v>54.78</v>
      </c>
      <c r="O69" s="12">
        <f t="shared" si="14"/>
        <v>62</v>
      </c>
      <c r="P69" s="12" t="str">
        <f t="shared" si="15"/>
        <v>SI</v>
      </c>
      <c r="Q69" s="17"/>
    </row>
    <row r="70" spans="1:17">
      <c r="A70" t="s">
        <v>673</v>
      </c>
      <c r="B70" s="13">
        <v>9.5</v>
      </c>
      <c r="C70" s="13">
        <v>9.5</v>
      </c>
      <c r="D70">
        <v>100</v>
      </c>
      <c r="E70" s="13">
        <f t="shared" si="0"/>
        <v>10</v>
      </c>
      <c r="F70" s="3">
        <v>8569</v>
      </c>
      <c r="G70" s="4">
        <f t="shared" si="9"/>
        <v>0.81874641696923367</v>
      </c>
      <c r="H70" s="3">
        <v>6484</v>
      </c>
      <c r="I70" s="4">
        <f t="shared" si="10"/>
        <v>0.62659451101662156</v>
      </c>
      <c r="J70" s="3">
        <f t="shared" si="16"/>
        <v>2085</v>
      </c>
      <c r="K70" s="4">
        <f t="shared" si="11"/>
        <v>0.39132882882882886</v>
      </c>
      <c r="L70" s="13">
        <f t="shared" si="12"/>
        <v>25.49</v>
      </c>
      <c r="M70" s="13">
        <v>0</v>
      </c>
      <c r="N70" s="11">
        <f t="shared" si="13"/>
        <v>54.49</v>
      </c>
      <c r="O70" s="12">
        <f t="shared" si="14"/>
        <v>63</v>
      </c>
      <c r="P70" s="12" t="str">
        <f t="shared" si="15"/>
        <v>SI</v>
      </c>
      <c r="Q70" s="17"/>
    </row>
    <row r="71" spans="1:17">
      <c r="A71" t="s">
        <v>676</v>
      </c>
      <c r="B71" s="13">
        <v>9</v>
      </c>
      <c r="C71" s="13">
        <v>9</v>
      </c>
      <c r="D71">
        <v>100</v>
      </c>
      <c r="E71" s="13">
        <f t="shared" si="0"/>
        <v>10</v>
      </c>
      <c r="F71" s="3">
        <v>4271</v>
      </c>
      <c r="G71" s="4">
        <f t="shared" si="9"/>
        <v>0.40808331740875214</v>
      </c>
      <c r="H71" s="3">
        <v>4271</v>
      </c>
      <c r="I71" s="4">
        <f t="shared" si="10"/>
        <v>0.41273676072671045</v>
      </c>
      <c r="J71" s="3">
        <f t="shared" si="16"/>
        <v>0</v>
      </c>
      <c r="K71" s="4">
        <f t="shared" si="11"/>
        <v>0</v>
      </c>
      <c r="L71" s="13">
        <f t="shared" si="12"/>
        <v>13.15</v>
      </c>
      <c r="M71" s="13">
        <v>12.5</v>
      </c>
      <c r="N71" s="11">
        <f t="shared" si="13"/>
        <v>53.65</v>
      </c>
      <c r="O71" s="12">
        <f t="shared" si="14"/>
        <v>64</v>
      </c>
      <c r="P71" s="12" t="str">
        <f t="shared" si="15"/>
        <v>SI</v>
      </c>
      <c r="Q71" s="17"/>
    </row>
    <row r="72" spans="1:17">
      <c r="A72" t="s">
        <v>232</v>
      </c>
      <c r="B72" s="13">
        <v>10</v>
      </c>
      <c r="C72" s="13">
        <v>8.5</v>
      </c>
      <c r="D72">
        <v>100</v>
      </c>
      <c r="E72" s="13">
        <f t="shared" ref="E72:E135" si="17">+ROUND(D72*10%,2)</f>
        <v>10</v>
      </c>
      <c r="F72" s="3">
        <v>4156</v>
      </c>
      <c r="G72" s="4">
        <f t="shared" ref="G72:G103" si="18">+F72/MAX(F:F)</f>
        <v>0.3970953563921269</v>
      </c>
      <c r="H72" s="3">
        <v>4114</v>
      </c>
      <c r="I72" s="4">
        <f t="shared" ref="I72:I103" si="19">+H72/MAX(H:H)</f>
        <v>0.39756474681097798</v>
      </c>
      <c r="J72" s="3">
        <f t="shared" si="16"/>
        <v>42</v>
      </c>
      <c r="K72" s="4">
        <f t="shared" ref="K72:K103" si="20">+J72/MAX(J:J)</f>
        <v>7.8828828828828822E-3</v>
      </c>
      <c r="L72" s="13">
        <f t="shared" ref="L72:L103" si="21">+ROUND((G72*30+I72*50+K72*20)*40%,2)</f>
        <v>12.78</v>
      </c>
      <c r="M72" s="13">
        <v>12</v>
      </c>
      <c r="N72" s="11">
        <f t="shared" ref="N72:N103" si="22">+ROUND(B72+C72+E72+L72+M72,2)</f>
        <v>53.28</v>
      </c>
      <c r="O72" s="12">
        <f t="shared" ref="O72:O103" si="23">+_xlfn.RANK.AVG(N72,N:N)</f>
        <v>65</v>
      </c>
      <c r="P72" s="12" t="str">
        <f t="shared" ref="P72:P103" si="24">+IF(N72&gt;=41,"SI","NO")</f>
        <v>SI</v>
      </c>
      <c r="Q72" s="17"/>
    </row>
    <row r="73" spans="1:17">
      <c r="A73" t="s">
        <v>678</v>
      </c>
      <c r="B73" s="13">
        <v>8.5</v>
      </c>
      <c r="C73" s="13">
        <v>5.5</v>
      </c>
      <c r="D73">
        <v>100</v>
      </c>
      <c r="E73" s="13">
        <f t="shared" si="17"/>
        <v>10</v>
      </c>
      <c r="F73" s="3">
        <v>9937</v>
      </c>
      <c r="G73" s="4">
        <f t="shared" si="18"/>
        <v>0.94945537932352375</v>
      </c>
      <c r="H73" s="3">
        <v>6362</v>
      </c>
      <c r="I73" s="4">
        <f t="shared" si="19"/>
        <v>0.61480479319675296</v>
      </c>
      <c r="J73" s="3">
        <f t="shared" si="16"/>
        <v>3575</v>
      </c>
      <c r="K73" s="4">
        <f t="shared" si="20"/>
        <v>0.67098348348348347</v>
      </c>
      <c r="L73" s="13">
        <f t="shared" si="21"/>
        <v>29.06</v>
      </c>
      <c r="M73" s="13">
        <v>0</v>
      </c>
      <c r="N73" s="11">
        <f t="shared" si="22"/>
        <v>53.06</v>
      </c>
      <c r="O73" s="12">
        <f t="shared" si="23"/>
        <v>66</v>
      </c>
      <c r="P73" s="12" t="str">
        <f t="shared" si="24"/>
        <v>SI</v>
      </c>
      <c r="Q73" s="17"/>
    </row>
    <row r="74" spans="1:17">
      <c r="A74" t="s">
        <v>621</v>
      </c>
      <c r="B74" s="13">
        <v>12.5</v>
      </c>
      <c r="C74" s="13">
        <v>10.5</v>
      </c>
      <c r="D74">
        <v>100</v>
      </c>
      <c r="E74" s="13">
        <f t="shared" si="17"/>
        <v>10</v>
      </c>
      <c r="F74" s="3">
        <v>5335</v>
      </c>
      <c r="G74" s="4">
        <f t="shared" si="18"/>
        <v>0.50974584368431108</v>
      </c>
      <c r="H74" s="3">
        <v>5335</v>
      </c>
      <c r="I74" s="4">
        <f t="shared" si="19"/>
        <v>0.51555856204097406</v>
      </c>
      <c r="J74" s="3">
        <f t="shared" si="16"/>
        <v>0</v>
      </c>
      <c r="K74" s="4">
        <f t="shared" si="20"/>
        <v>0</v>
      </c>
      <c r="L74" s="13">
        <f t="shared" si="21"/>
        <v>16.43</v>
      </c>
      <c r="M74" s="13">
        <v>0</v>
      </c>
      <c r="N74" s="11">
        <f t="shared" si="22"/>
        <v>49.43</v>
      </c>
      <c r="O74" s="12">
        <f t="shared" si="23"/>
        <v>67</v>
      </c>
      <c r="P74" s="12" t="str">
        <f t="shared" si="24"/>
        <v>SI</v>
      </c>
      <c r="Q74" s="17"/>
    </row>
    <row r="75" spans="1:17">
      <c r="A75" t="s">
        <v>774</v>
      </c>
      <c r="B75" s="13">
        <v>12</v>
      </c>
      <c r="C75" s="13">
        <v>11</v>
      </c>
      <c r="D75">
        <v>100</v>
      </c>
      <c r="E75" s="13">
        <f t="shared" si="17"/>
        <v>10</v>
      </c>
      <c r="F75" s="3">
        <v>4523</v>
      </c>
      <c r="G75" s="4">
        <f t="shared" si="18"/>
        <v>0.43216128415822663</v>
      </c>
      <c r="H75" s="3">
        <v>4523</v>
      </c>
      <c r="I75" s="4">
        <f t="shared" si="19"/>
        <v>0.4370892926169308</v>
      </c>
      <c r="J75" s="3">
        <f t="shared" si="16"/>
        <v>0</v>
      </c>
      <c r="K75" s="4">
        <f t="shared" si="20"/>
        <v>0</v>
      </c>
      <c r="L75" s="13">
        <f t="shared" si="21"/>
        <v>13.93</v>
      </c>
      <c r="M75" s="13">
        <v>0</v>
      </c>
      <c r="N75" s="11">
        <f t="shared" si="22"/>
        <v>46.93</v>
      </c>
      <c r="O75" s="12">
        <f t="shared" si="23"/>
        <v>68</v>
      </c>
      <c r="P75" s="12" t="str">
        <f t="shared" si="24"/>
        <v>SI</v>
      </c>
      <c r="Q75" s="17"/>
    </row>
    <row r="76" spans="1:17">
      <c r="A76" t="s">
        <v>742</v>
      </c>
      <c r="B76" s="13">
        <v>0</v>
      </c>
      <c r="C76" s="13">
        <v>7</v>
      </c>
      <c r="D76">
        <v>100</v>
      </c>
      <c r="E76" s="13">
        <f t="shared" si="17"/>
        <v>10</v>
      </c>
      <c r="F76" s="3">
        <v>4886</v>
      </c>
      <c r="G76" s="4">
        <f t="shared" si="18"/>
        <v>0.46684502197592204</v>
      </c>
      <c r="H76" s="3">
        <v>4886</v>
      </c>
      <c r="I76" s="4">
        <f t="shared" si="19"/>
        <v>0.47216853498260536</v>
      </c>
      <c r="J76" s="3">
        <f t="shared" ref="J76:J107" si="25">+F76-H76</f>
        <v>0</v>
      </c>
      <c r="K76" s="4">
        <f t="shared" si="20"/>
        <v>0</v>
      </c>
      <c r="L76" s="13">
        <f t="shared" si="21"/>
        <v>15.05</v>
      </c>
      <c r="M76" s="13">
        <v>8.5</v>
      </c>
      <c r="N76" s="11">
        <f t="shared" si="22"/>
        <v>40.549999999999997</v>
      </c>
      <c r="O76" s="12">
        <f t="shared" si="23"/>
        <v>69</v>
      </c>
      <c r="P76" s="12" t="str">
        <f t="shared" si="24"/>
        <v>NO</v>
      </c>
      <c r="Q76" s="17"/>
    </row>
    <row r="77" spans="1:17">
      <c r="A77" t="s">
        <v>687</v>
      </c>
      <c r="B77" s="13">
        <v>0</v>
      </c>
      <c r="C77" s="13">
        <v>0</v>
      </c>
      <c r="D77">
        <v>100</v>
      </c>
      <c r="E77" s="13">
        <f t="shared" si="17"/>
        <v>10</v>
      </c>
      <c r="F77" s="3">
        <v>9785</v>
      </c>
      <c r="G77" s="4">
        <f t="shared" si="18"/>
        <v>0.93493216128415824</v>
      </c>
      <c r="H77" s="3">
        <v>9785</v>
      </c>
      <c r="I77" s="4">
        <f t="shared" si="19"/>
        <v>0.94559335137224587</v>
      </c>
      <c r="J77" s="3">
        <f t="shared" si="25"/>
        <v>0</v>
      </c>
      <c r="K77" s="4">
        <f t="shared" si="20"/>
        <v>0</v>
      </c>
      <c r="L77" s="13">
        <f t="shared" si="21"/>
        <v>30.13</v>
      </c>
      <c r="M77" s="13">
        <v>0</v>
      </c>
      <c r="N77" s="11">
        <f t="shared" si="22"/>
        <v>40.130000000000003</v>
      </c>
      <c r="O77" s="12">
        <f t="shared" si="23"/>
        <v>70</v>
      </c>
      <c r="P77" s="12" t="str">
        <f t="shared" si="24"/>
        <v>NO</v>
      </c>
      <c r="Q77" s="17"/>
    </row>
    <row r="78" spans="1:17">
      <c r="A78" t="s">
        <v>775</v>
      </c>
      <c r="B78" s="13">
        <v>0</v>
      </c>
      <c r="C78" s="13">
        <v>0</v>
      </c>
      <c r="D78">
        <v>100</v>
      </c>
      <c r="E78" s="13">
        <f t="shared" si="17"/>
        <v>10</v>
      </c>
      <c r="F78" s="3">
        <v>9710</v>
      </c>
      <c r="G78" s="4">
        <f t="shared" si="18"/>
        <v>0.92776609975157653</v>
      </c>
      <c r="H78" s="3">
        <v>9710</v>
      </c>
      <c r="I78" s="4">
        <f t="shared" si="19"/>
        <v>0.93834557402396601</v>
      </c>
      <c r="J78" s="3">
        <f t="shared" si="25"/>
        <v>0</v>
      </c>
      <c r="K78" s="4">
        <f t="shared" si="20"/>
        <v>0</v>
      </c>
      <c r="L78" s="13">
        <f t="shared" si="21"/>
        <v>29.9</v>
      </c>
      <c r="M78" s="13">
        <v>0</v>
      </c>
      <c r="N78" s="11">
        <f t="shared" si="22"/>
        <v>39.9</v>
      </c>
      <c r="O78" s="12">
        <f t="shared" si="23"/>
        <v>71</v>
      </c>
      <c r="P78" s="12" t="str">
        <f t="shared" si="24"/>
        <v>NO</v>
      </c>
      <c r="Q78" s="17"/>
    </row>
    <row r="79" spans="1:17">
      <c r="A79" t="s">
        <v>743</v>
      </c>
      <c r="B79" s="13">
        <v>0</v>
      </c>
      <c r="C79" s="13">
        <v>0</v>
      </c>
      <c r="D79">
        <v>100</v>
      </c>
      <c r="E79" s="13">
        <f t="shared" si="17"/>
        <v>10</v>
      </c>
      <c r="F79" s="3">
        <v>9406</v>
      </c>
      <c r="G79" s="4">
        <f t="shared" si="18"/>
        <v>0.89871966367284539</v>
      </c>
      <c r="H79" s="3">
        <v>9406</v>
      </c>
      <c r="I79" s="4">
        <f t="shared" si="19"/>
        <v>0.90896791650560493</v>
      </c>
      <c r="J79" s="3">
        <f t="shared" si="25"/>
        <v>0</v>
      </c>
      <c r="K79" s="4">
        <f t="shared" si="20"/>
        <v>0</v>
      </c>
      <c r="L79" s="13">
        <f t="shared" si="21"/>
        <v>28.96</v>
      </c>
      <c r="M79" s="13">
        <v>0</v>
      </c>
      <c r="N79" s="11">
        <f t="shared" si="22"/>
        <v>38.96</v>
      </c>
      <c r="O79" s="12">
        <f t="shared" si="23"/>
        <v>72</v>
      </c>
      <c r="P79" s="12" t="str">
        <f t="shared" si="24"/>
        <v>NO</v>
      </c>
      <c r="Q79" s="17"/>
    </row>
    <row r="80" spans="1:17">
      <c r="A80" t="s">
        <v>688</v>
      </c>
      <c r="B80" s="13">
        <v>0</v>
      </c>
      <c r="C80" s="13">
        <v>0</v>
      </c>
      <c r="D80">
        <v>100</v>
      </c>
      <c r="E80" s="13">
        <f t="shared" si="17"/>
        <v>10</v>
      </c>
      <c r="F80" s="3">
        <v>9830</v>
      </c>
      <c r="G80" s="4">
        <f t="shared" si="18"/>
        <v>0.93923179820370728</v>
      </c>
      <c r="H80" s="3">
        <v>6696</v>
      </c>
      <c r="I80" s="4">
        <f t="shared" si="19"/>
        <v>0.64708156165442599</v>
      </c>
      <c r="J80" s="3">
        <f t="shared" si="25"/>
        <v>3134</v>
      </c>
      <c r="K80" s="4">
        <f t="shared" si="20"/>
        <v>0.58821321321321318</v>
      </c>
      <c r="L80" s="13">
        <f t="shared" si="21"/>
        <v>28.92</v>
      </c>
      <c r="M80" s="13">
        <v>0</v>
      </c>
      <c r="N80" s="11">
        <f t="shared" si="22"/>
        <v>38.92</v>
      </c>
      <c r="O80" s="12">
        <f t="shared" si="23"/>
        <v>73</v>
      </c>
      <c r="P80" s="12" t="str">
        <f t="shared" si="24"/>
        <v>NO</v>
      </c>
      <c r="Q80" s="17"/>
    </row>
    <row r="81" spans="1:17">
      <c r="A81" t="s">
        <v>776</v>
      </c>
      <c r="B81" s="13">
        <v>0</v>
      </c>
      <c r="C81" s="13">
        <v>13.5</v>
      </c>
      <c r="D81">
        <v>95.85</v>
      </c>
      <c r="E81" s="13">
        <f t="shared" si="17"/>
        <v>9.59</v>
      </c>
      <c r="F81" s="3">
        <v>5113</v>
      </c>
      <c r="G81" s="4">
        <f t="shared" si="18"/>
        <v>0.48853430154786931</v>
      </c>
      <c r="H81" s="3">
        <v>5113</v>
      </c>
      <c r="I81" s="4">
        <f t="shared" si="19"/>
        <v>0.4941051410900657</v>
      </c>
      <c r="J81" s="3">
        <f t="shared" si="25"/>
        <v>0</v>
      </c>
      <c r="K81" s="4">
        <f t="shared" si="20"/>
        <v>0</v>
      </c>
      <c r="L81" s="13">
        <f t="shared" si="21"/>
        <v>15.74</v>
      </c>
      <c r="M81" s="13">
        <v>0</v>
      </c>
      <c r="N81" s="11">
        <f t="shared" si="22"/>
        <v>38.83</v>
      </c>
      <c r="O81" s="12">
        <f t="shared" si="23"/>
        <v>74</v>
      </c>
      <c r="P81" s="12" t="str">
        <f t="shared" si="24"/>
        <v>NO</v>
      </c>
      <c r="Q81" s="17"/>
    </row>
    <row r="82" spans="1:17">
      <c r="A82" t="s">
        <v>777</v>
      </c>
      <c r="B82" s="13">
        <v>0</v>
      </c>
      <c r="C82" s="13">
        <v>0</v>
      </c>
      <c r="D82">
        <v>100</v>
      </c>
      <c r="E82" s="13">
        <f t="shared" si="17"/>
        <v>10</v>
      </c>
      <c r="F82" s="3">
        <v>9892</v>
      </c>
      <c r="G82" s="4">
        <f t="shared" si="18"/>
        <v>0.94515574240397482</v>
      </c>
      <c r="H82" s="3">
        <v>5544</v>
      </c>
      <c r="I82" s="4">
        <f t="shared" si="19"/>
        <v>0.53575570158484731</v>
      </c>
      <c r="J82" s="3">
        <f t="shared" si="25"/>
        <v>4348</v>
      </c>
      <c r="K82" s="4">
        <f t="shared" si="20"/>
        <v>0.81606606606606602</v>
      </c>
      <c r="L82" s="13">
        <f t="shared" si="21"/>
        <v>28.59</v>
      </c>
      <c r="M82" s="13">
        <v>0</v>
      </c>
      <c r="N82" s="11">
        <f t="shared" si="22"/>
        <v>38.590000000000003</v>
      </c>
      <c r="O82" s="12">
        <f t="shared" si="23"/>
        <v>75</v>
      </c>
      <c r="P82" s="12" t="str">
        <f t="shared" si="24"/>
        <v>NO</v>
      </c>
      <c r="Q82" s="17"/>
    </row>
    <row r="83" spans="1:17">
      <c r="A83" t="s">
        <v>744</v>
      </c>
      <c r="B83" s="13">
        <v>0</v>
      </c>
      <c r="C83" s="13">
        <v>0</v>
      </c>
      <c r="D83">
        <v>100</v>
      </c>
      <c r="E83" s="13">
        <f t="shared" si="17"/>
        <v>10</v>
      </c>
      <c r="F83" s="3">
        <v>9199</v>
      </c>
      <c r="G83" s="4">
        <f t="shared" si="18"/>
        <v>0.87894133384291995</v>
      </c>
      <c r="H83" s="3">
        <v>9199</v>
      </c>
      <c r="I83" s="4">
        <f t="shared" si="19"/>
        <v>0.8889640510243525</v>
      </c>
      <c r="J83" s="3">
        <f t="shared" si="25"/>
        <v>0</v>
      </c>
      <c r="K83" s="4">
        <f t="shared" si="20"/>
        <v>0</v>
      </c>
      <c r="L83" s="13">
        <f t="shared" si="21"/>
        <v>28.33</v>
      </c>
      <c r="M83" s="13">
        <v>0</v>
      </c>
      <c r="N83" s="11">
        <f t="shared" si="22"/>
        <v>38.33</v>
      </c>
      <c r="O83" s="12">
        <f t="shared" si="23"/>
        <v>76</v>
      </c>
      <c r="P83" s="12" t="str">
        <f t="shared" si="24"/>
        <v>NO</v>
      </c>
      <c r="Q83" s="17"/>
    </row>
    <row r="84" spans="1:17">
      <c r="A84" t="s">
        <v>746</v>
      </c>
      <c r="B84" s="13">
        <v>0</v>
      </c>
      <c r="C84" s="13">
        <v>4.5</v>
      </c>
      <c r="D84">
        <v>100</v>
      </c>
      <c r="E84" s="13">
        <f t="shared" si="17"/>
        <v>10</v>
      </c>
      <c r="F84" s="3">
        <v>7670</v>
      </c>
      <c r="G84" s="4">
        <f t="shared" si="18"/>
        <v>0.73284922606535452</v>
      </c>
      <c r="H84" s="3">
        <v>7670</v>
      </c>
      <c r="I84" s="4">
        <f t="shared" si="19"/>
        <v>0.74120603015075381</v>
      </c>
      <c r="J84" s="3">
        <f t="shared" si="25"/>
        <v>0</v>
      </c>
      <c r="K84" s="4">
        <f t="shared" si="20"/>
        <v>0</v>
      </c>
      <c r="L84" s="13">
        <f t="shared" si="21"/>
        <v>23.62</v>
      </c>
      <c r="M84" s="13">
        <v>0</v>
      </c>
      <c r="N84" s="11">
        <f t="shared" si="22"/>
        <v>38.119999999999997</v>
      </c>
      <c r="O84" s="12">
        <f t="shared" si="23"/>
        <v>77</v>
      </c>
      <c r="P84" s="12" t="str">
        <f t="shared" si="24"/>
        <v>NO</v>
      </c>
      <c r="Q84" s="17"/>
    </row>
    <row r="85" spans="1:17">
      <c r="A85" t="s">
        <v>745</v>
      </c>
      <c r="B85" s="13">
        <v>0</v>
      </c>
      <c r="C85" s="13">
        <v>0</v>
      </c>
      <c r="D85">
        <v>100</v>
      </c>
      <c r="E85" s="13">
        <f t="shared" si="17"/>
        <v>10</v>
      </c>
      <c r="F85" s="3">
        <v>9115</v>
      </c>
      <c r="G85" s="4">
        <f t="shared" si="18"/>
        <v>0.87091534492642841</v>
      </c>
      <c r="H85" s="3">
        <v>9115</v>
      </c>
      <c r="I85" s="4">
        <f t="shared" si="19"/>
        <v>0.88084654039427912</v>
      </c>
      <c r="J85" s="3">
        <f t="shared" si="25"/>
        <v>0</v>
      </c>
      <c r="K85" s="4">
        <f t="shared" si="20"/>
        <v>0</v>
      </c>
      <c r="L85" s="13">
        <f t="shared" si="21"/>
        <v>28.07</v>
      </c>
      <c r="M85" s="13">
        <v>0</v>
      </c>
      <c r="N85" s="11">
        <f t="shared" si="22"/>
        <v>38.07</v>
      </c>
      <c r="O85" s="12">
        <f t="shared" si="23"/>
        <v>78</v>
      </c>
      <c r="P85" s="12" t="str">
        <f t="shared" si="24"/>
        <v>NO</v>
      </c>
      <c r="Q85" s="17"/>
    </row>
    <row r="86" spans="1:17">
      <c r="A86" t="s">
        <v>778</v>
      </c>
      <c r="B86" s="13">
        <v>0</v>
      </c>
      <c r="C86" s="13">
        <v>0</v>
      </c>
      <c r="D86">
        <v>100</v>
      </c>
      <c r="E86" s="13">
        <f t="shared" si="17"/>
        <v>10</v>
      </c>
      <c r="F86" s="3">
        <v>8756</v>
      </c>
      <c r="G86" s="4">
        <f t="shared" si="18"/>
        <v>0.83661379705713734</v>
      </c>
      <c r="H86" s="3">
        <v>8756</v>
      </c>
      <c r="I86" s="4">
        <f t="shared" si="19"/>
        <v>0.84615384615384615</v>
      </c>
      <c r="J86" s="3">
        <f t="shared" si="25"/>
        <v>0</v>
      </c>
      <c r="K86" s="4">
        <f t="shared" si="20"/>
        <v>0</v>
      </c>
      <c r="L86" s="13">
        <f t="shared" si="21"/>
        <v>26.96</v>
      </c>
      <c r="M86" s="13">
        <v>0</v>
      </c>
      <c r="N86" s="11">
        <f t="shared" si="22"/>
        <v>36.96</v>
      </c>
      <c r="O86" s="12">
        <f t="shared" si="23"/>
        <v>79</v>
      </c>
      <c r="P86" s="12" t="str">
        <f t="shared" si="24"/>
        <v>NO</v>
      </c>
      <c r="Q86" s="17"/>
    </row>
    <row r="87" spans="1:17">
      <c r="A87" t="s">
        <v>690</v>
      </c>
      <c r="B87" s="13">
        <v>0</v>
      </c>
      <c r="C87" s="13">
        <v>12</v>
      </c>
      <c r="D87">
        <v>100</v>
      </c>
      <c r="E87" s="13">
        <f t="shared" si="17"/>
        <v>10</v>
      </c>
      <c r="F87" s="3">
        <v>4850</v>
      </c>
      <c r="G87" s="4">
        <f t="shared" si="18"/>
        <v>0.46340531244028282</v>
      </c>
      <c r="H87" s="3">
        <v>4850</v>
      </c>
      <c r="I87" s="4">
        <f t="shared" si="19"/>
        <v>0.46868960185543102</v>
      </c>
      <c r="J87" s="3">
        <f t="shared" si="25"/>
        <v>0</v>
      </c>
      <c r="K87" s="4">
        <f t="shared" si="20"/>
        <v>0</v>
      </c>
      <c r="L87" s="13">
        <f t="shared" si="21"/>
        <v>14.93</v>
      </c>
      <c r="M87" s="13">
        <v>0</v>
      </c>
      <c r="N87" s="11">
        <f t="shared" si="22"/>
        <v>36.93</v>
      </c>
      <c r="O87" s="12">
        <f t="shared" si="23"/>
        <v>80</v>
      </c>
      <c r="P87" s="12" t="str">
        <f t="shared" si="24"/>
        <v>NO</v>
      </c>
      <c r="Q87" s="17"/>
    </row>
    <row r="88" spans="1:17">
      <c r="A88" t="s">
        <v>747</v>
      </c>
      <c r="B88" s="13">
        <v>0</v>
      </c>
      <c r="C88" s="13">
        <v>0</v>
      </c>
      <c r="D88">
        <v>100</v>
      </c>
      <c r="E88" s="13">
        <f t="shared" si="17"/>
        <v>10</v>
      </c>
      <c r="F88" s="3">
        <v>8519</v>
      </c>
      <c r="G88" s="4">
        <f t="shared" si="18"/>
        <v>0.81396904261417924</v>
      </c>
      <c r="H88" s="3">
        <v>8519</v>
      </c>
      <c r="I88" s="4">
        <f t="shared" si="19"/>
        <v>0.82325086973328176</v>
      </c>
      <c r="J88" s="3">
        <f t="shared" si="25"/>
        <v>0</v>
      </c>
      <c r="K88" s="4">
        <f t="shared" si="20"/>
        <v>0</v>
      </c>
      <c r="L88" s="13">
        <f t="shared" si="21"/>
        <v>26.23</v>
      </c>
      <c r="M88" s="13">
        <v>0</v>
      </c>
      <c r="N88" s="11">
        <f t="shared" si="22"/>
        <v>36.229999999999997</v>
      </c>
      <c r="O88" s="12">
        <f t="shared" si="23"/>
        <v>81</v>
      </c>
      <c r="P88" s="12" t="str">
        <f t="shared" si="24"/>
        <v>NO</v>
      </c>
      <c r="Q88" s="17"/>
    </row>
    <row r="89" spans="1:17">
      <c r="A89" t="s">
        <v>568</v>
      </c>
      <c r="B89" s="13">
        <v>0</v>
      </c>
      <c r="C89" s="13">
        <v>0</v>
      </c>
      <c r="D89">
        <v>100</v>
      </c>
      <c r="E89" s="13">
        <f t="shared" si="17"/>
        <v>10</v>
      </c>
      <c r="F89" s="3">
        <v>8519</v>
      </c>
      <c r="G89" s="4">
        <f t="shared" si="18"/>
        <v>0.81396904261417924</v>
      </c>
      <c r="H89" s="3">
        <v>6758</v>
      </c>
      <c r="I89" s="4">
        <f t="shared" si="19"/>
        <v>0.65307305759567069</v>
      </c>
      <c r="J89" s="3">
        <f t="shared" si="25"/>
        <v>1761</v>
      </c>
      <c r="K89" s="4">
        <f t="shared" si="20"/>
        <v>0.330518018018018</v>
      </c>
      <c r="L89" s="13">
        <f t="shared" si="21"/>
        <v>25.47</v>
      </c>
      <c r="M89" s="13">
        <v>0</v>
      </c>
      <c r="N89" s="11">
        <f t="shared" si="22"/>
        <v>35.47</v>
      </c>
      <c r="O89" s="12">
        <f t="shared" si="23"/>
        <v>82</v>
      </c>
      <c r="P89" s="12" t="str">
        <f t="shared" si="24"/>
        <v>NO</v>
      </c>
      <c r="Q89" s="17"/>
    </row>
    <row r="90" spans="1:17">
      <c r="A90" t="s">
        <v>748</v>
      </c>
      <c r="B90" s="13">
        <v>0</v>
      </c>
      <c r="C90" s="13">
        <v>0</v>
      </c>
      <c r="D90">
        <v>100</v>
      </c>
      <c r="E90" s="13">
        <f t="shared" si="17"/>
        <v>10</v>
      </c>
      <c r="F90" s="3">
        <v>8848</v>
      </c>
      <c r="G90" s="4">
        <f t="shared" si="18"/>
        <v>0.84540416587043765</v>
      </c>
      <c r="H90" s="3">
        <v>4323</v>
      </c>
      <c r="I90" s="4">
        <f t="shared" si="19"/>
        <v>0.41776188635485118</v>
      </c>
      <c r="J90" s="3">
        <f t="shared" si="25"/>
        <v>4525</v>
      </c>
      <c r="K90" s="4">
        <f t="shared" si="20"/>
        <v>0.84928678678678682</v>
      </c>
      <c r="L90" s="13">
        <f t="shared" si="21"/>
        <v>25.29</v>
      </c>
      <c r="M90" s="13">
        <v>0</v>
      </c>
      <c r="N90" s="11">
        <f t="shared" si="22"/>
        <v>35.29</v>
      </c>
      <c r="O90" s="12">
        <f t="shared" si="23"/>
        <v>83</v>
      </c>
      <c r="P90" s="12" t="str">
        <f t="shared" si="24"/>
        <v>NO</v>
      </c>
      <c r="Q90" s="17"/>
    </row>
    <row r="91" spans="1:17">
      <c r="A91" t="s">
        <v>779</v>
      </c>
      <c r="B91" s="13">
        <v>0</v>
      </c>
      <c r="C91" s="13">
        <v>0</v>
      </c>
      <c r="D91">
        <v>100</v>
      </c>
      <c r="E91" s="13">
        <f t="shared" si="17"/>
        <v>10</v>
      </c>
      <c r="F91" s="3">
        <v>8614</v>
      </c>
      <c r="G91" s="4">
        <f t="shared" si="18"/>
        <v>0.82304605388878271</v>
      </c>
      <c r="H91" s="3">
        <v>4535</v>
      </c>
      <c r="I91" s="4">
        <f t="shared" si="19"/>
        <v>0.4382489369926556</v>
      </c>
      <c r="J91" s="3">
        <f t="shared" si="25"/>
        <v>4079</v>
      </c>
      <c r="K91" s="4">
        <f t="shared" si="20"/>
        <v>0.76557807807807809</v>
      </c>
      <c r="L91" s="13">
        <f t="shared" si="21"/>
        <v>24.77</v>
      </c>
      <c r="M91" s="13">
        <v>0</v>
      </c>
      <c r="N91" s="11">
        <f t="shared" si="22"/>
        <v>34.770000000000003</v>
      </c>
      <c r="O91" s="12">
        <f t="shared" si="23"/>
        <v>84</v>
      </c>
      <c r="P91" s="12" t="str">
        <f t="shared" si="24"/>
        <v>NO</v>
      </c>
      <c r="Q91" s="17"/>
    </row>
    <row r="92" spans="1:17">
      <c r="A92" t="s">
        <v>780</v>
      </c>
      <c r="B92" s="13">
        <v>0</v>
      </c>
      <c r="C92" s="13">
        <v>0</v>
      </c>
      <c r="D92">
        <v>100</v>
      </c>
      <c r="E92" s="13">
        <f t="shared" si="17"/>
        <v>10</v>
      </c>
      <c r="F92" s="3">
        <v>8020</v>
      </c>
      <c r="G92" s="4">
        <f t="shared" si="18"/>
        <v>0.76629084655073576</v>
      </c>
      <c r="H92" s="3">
        <v>8020</v>
      </c>
      <c r="I92" s="4">
        <f t="shared" si="19"/>
        <v>0.77502899110939316</v>
      </c>
      <c r="J92" s="3">
        <f t="shared" si="25"/>
        <v>0</v>
      </c>
      <c r="K92" s="4">
        <f t="shared" si="20"/>
        <v>0</v>
      </c>
      <c r="L92" s="13">
        <f t="shared" si="21"/>
        <v>24.7</v>
      </c>
      <c r="M92" s="13">
        <v>0</v>
      </c>
      <c r="N92" s="11">
        <f t="shared" si="22"/>
        <v>34.700000000000003</v>
      </c>
      <c r="O92" s="12">
        <f t="shared" si="23"/>
        <v>85</v>
      </c>
      <c r="P92" s="12" t="str">
        <f t="shared" si="24"/>
        <v>NO</v>
      </c>
      <c r="Q92" s="17"/>
    </row>
    <row r="93" spans="1:17">
      <c r="A93" t="s">
        <v>316</v>
      </c>
      <c r="B93" s="13">
        <v>0</v>
      </c>
      <c r="C93" s="13">
        <v>0</v>
      </c>
      <c r="D93">
        <v>100</v>
      </c>
      <c r="E93" s="13">
        <f t="shared" si="17"/>
        <v>10</v>
      </c>
      <c r="F93" s="3">
        <v>7988</v>
      </c>
      <c r="G93" s="4">
        <f t="shared" si="18"/>
        <v>0.76323332696350088</v>
      </c>
      <c r="H93" s="3">
        <v>7988</v>
      </c>
      <c r="I93" s="4">
        <f t="shared" si="19"/>
        <v>0.7719366061074604</v>
      </c>
      <c r="J93" s="3">
        <f t="shared" si="25"/>
        <v>0</v>
      </c>
      <c r="K93" s="4">
        <f t="shared" si="20"/>
        <v>0</v>
      </c>
      <c r="L93" s="13">
        <f t="shared" si="21"/>
        <v>24.6</v>
      </c>
      <c r="M93" s="13">
        <v>0</v>
      </c>
      <c r="N93" s="11">
        <f t="shared" si="22"/>
        <v>34.6</v>
      </c>
      <c r="O93" s="12">
        <f t="shared" si="23"/>
        <v>86</v>
      </c>
      <c r="P93" s="12" t="str">
        <f t="shared" si="24"/>
        <v>NO</v>
      </c>
      <c r="Q93" s="17"/>
    </row>
    <row r="94" spans="1:17">
      <c r="A94" t="s">
        <v>781</v>
      </c>
      <c r="B94" s="13">
        <v>0</v>
      </c>
      <c r="C94" s="13">
        <v>0</v>
      </c>
      <c r="D94">
        <v>100</v>
      </c>
      <c r="E94" s="13">
        <f t="shared" si="17"/>
        <v>10</v>
      </c>
      <c r="F94" s="3">
        <v>7976</v>
      </c>
      <c r="G94" s="4">
        <f t="shared" si="18"/>
        <v>0.76208675711828777</v>
      </c>
      <c r="H94" s="3">
        <v>7976</v>
      </c>
      <c r="I94" s="4">
        <f t="shared" si="19"/>
        <v>0.7707769617317356</v>
      </c>
      <c r="J94" s="3">
        <f t="shared" si="25"/>
        <v>0</v>
      </c>
      <c r="K94" s="4">
        <f t="shared" si="20"/>
        <v>0</v>
      </c>
      <c r="L94" s="13">
        <f t="shared" si="21"/>
        <v>24.56</v>
      </c>
      <c r="M94" s="13">
        <v>0</v>
      </c>
      <c r="N94" s="11">
        <f t="shared" si="22"/>
        <v>34.56</v>
      </c>
      <c r="O94" s="12">
        <f t="shared" si="23"/>
        <v>87</v>
      </c>
      <c r="P94" s="12" t="str">
        <f t="shared" si="24"/>
        <v>NO</v>
      </c>
      <c r="Q94" s="17"/>
    </row>
    <row r="95" spans="1:17">
      <c r="A95" t="s">
        <v>782</v>
      </c>
      <c r="B95" s="13">
        <v>0</v>
      </c>
      <c r="C95" s="13">
        <v>0</v>
      </c>
      <c r="D95">
        <v>100</v>
      </c>
      <c r="E95" s="13">
        <f t="shared" si="17"/>
        <v>10</v>
      </c>
      <c r="F95" s="3">
        <v>7887</v>
      </c>
      <c r="G95" s="4">
        <f t="shared" si="18"/>
        <v>0.75358303076629085</v>
      </c>
      <c r="H95" s="3">
        <v>7887</v>
      </c>
      <c r="I95" s="4">
        <f t="shared" si="19"/>
        <v>0.76217626594511012</v>
      </c>
      <c r="J95" s="3">
        <f t="shared" si="25"/>
        <v>0</v>
      </c>
      <c r="K95" s="4">
        <f t="shared" si="20"/>
        <v>0</v>
      </c>
      <c r="L95" s="13">
        <f t="shared" si="21"/>
        <v>24.29</v>
      </c>
      <c r="M95" s="13">
        <v>0</v>
      </c>
      <c r="N95" s="11">
        <f t="shared" si="22"/>
        <v>34.29</v>
      </c>
      <c r="O95" s="12">
        <f t="shared" si="23"/>
        <v>88</v>
      </c>
      <c r="P95" s="12" t="str">
        <f t="shared" si="24"/>
        <v>NO</v>
      </c>
      <c r="Q95" s="17"/>
    </row>
    <row r="96" spans="1:17">
      <c r="A96" t="s">
        <v>783</v>
      </c>
      <c r="B96" s="13">
        <v>0</v>
      </c>
      <c r="C96" s="13">
        <v>0</v>
      </c>
      <c r="D96">
        <v>100</v>
      </c>
      <c r="E96" s="13">
        <f t="shared" si="17"/>
        <v>10</v>
      </c>
      <c r="F96" s="3">
        <v>7670</v>
      </c>
      <c r="G96" s="4">
        <f t="shared" si="18"/>
        <v>0.73284922606535452</v>
      </c>
      <c r="H96" s="3">
        <v>7670</v>
      </c>
      <c r="I96" s="4">
        <f t="shared" si="19"/>
        <v>0.74120603015075381</v>
      </c>
      <c r="J96" s="3">
        <f t="shared" si="25"/>
        <v>0</v>
      </c>
      <c r="K96" s="4">
        <f t="shared" si="20"/>
        <v>0</v>
      </c>
      <c r="L96" s="13">
        <f t="shared" si="21"/>
        <v>23.62</v>
      </c>
      <c r="M96" s="13">
        <v>0</v>
      </c>
      <c r="N96" s="11">
        <f t="shared" si="22"/>
        <v>33.619999999999997</v>
      </c>
      <c r="O96" s="12">
        <f t="shared" si="23"/>
        <v>89</v>
      </c>
      <c r="P96" s="12" t="str">
        <f t="shared" si="24"/>
        <v>NO</v>
      </c>
      <c r="Q96" s="17"/>
    </row>
    <row r="97" spans="1:17">
      <c r="A97" t="s">
        <v>784</v>
      </c>
      <c r="B97" s="13">
        <v>0</v>
      </c>
      <c r="C97" s="13">
        <v>0</v>
      </c>
      <c r="D97">
        <v>100</v>
      </c>
      <c r="E97" s="13">
        <f t="shared" si="17"/>
        <v>10</v>
      </c>
      <c r="F97" s="3">
        <v>7300</v>
      </c>
      <c r="G97" s="4">
        <f t="shared" si="18"/>
        <v>0.69749665583795151</v>
      </c>
      <c r="H97" s="3">
        <v>7300</v>
      </c>
      <c r="I97" s="4">
        <f t="shared" si="19"/>
        <v>0.7054503285659065</v>
      </c>
      <c r="J97" s="3">
        <f t="shared" si="25"/>
        <v>0</v>
      </c>
      <c r="K97" s="4">
        <f t="shared" si="20"/>
        <v>0</v>
      </c>
      <c r="L97" s="13">
        <f t="shared" si="21"/>
        <v>22.48</v>
      </c>
      <c r="M97" s="13">
        <v>0</v>
      </c>
      <c r="N97" s="11">
        <f t="shared" si="22"/>
        <v>32.479999999999997</v>
      </c>
      <c r="O97" s="12">
        <f t="shared" si="23"/>
        <v>90</v>
      </c>
      <c r="P97" s="12" t="str">
        <f t="shared" si="24"/>
        <v>NO</v>
      </c>
      <c r="Q97" s="17"/>
    </row>
    <row r="98" spans="1:17">
      <c r="A98" t="s">
        <v>785</v>
      </c>
      <c r="B98" s="13">
        <v>0</v>
      </c>
      <c r="C98" s="13">
        <v>0</v>
      </c>
      <c r="D98">
        <v>100</v>
      </c>
      <c r="E98" s="13">
        <f t="shared" si="17"/>
        <v>10</v>
      </c>
      <c r="F98" s="3">
        <v>7109</v>
      </c>
      <c r="G98" s="4">
        <f t="shared" si="18"/>
        <v>0.67924708580164339</v>
      </c>
      <c r="H98" s="3">
        <v>7109</v>
      </c>
      <c r="I98" s="4">
        <f t="shared" si="19"/>
        <v>0.68699265558562039</v>
      </c>
      <c r="J98" s="3">
        <f t="shared" si="25"/>
        <v>0</v>
      </c>
      <c r="K98" s="4">
        <f t="shared" si="20"/>
        <v>0</v>
      </c>
      <c r="L98" s="13">
        <f t="shared" si="21"/>
        <v>21.89</v>
      </c>
      <c r="M98" s="13">
        <v>0</v>
      </c>
      <c r="N98" s="11">
        <f t="shared" si="22"/>
        <v>31.89</v>
      </c>
      <c r="O98" s="12">
        <f t="shared" si="23"/>
        <v>91</v>
      </c>
      <c r="P98" s="12" t="str">
        <f t="shared" si="24"/>
        <v>NO</v>
      </c>
      <c r="Q98" s="17"/>
    </row>
    <row r="99" spans="1:17">
      <c r="A99" t="s">
        <v>786</v>
      </c>
      <c r="B99" s="13">
        <v>0</v>
      </c>
      <c r="C99" s="13">
        <v>9</v>
      </c>
      <c r="D99">
        <v>100</v>
      </c>
      <c r="E99" s="13">
        <f t="shared" si="17"/>
        <v>10</v>
      </c>
      <c r="F99" s="3">
        <v>4178</v>
      </c>
      <c r="G99" s="4">
        <f t="shared" si="18"/>
        <v>0.39919740110835084</v>
      </c>
      <c r="H99" s="3">
        <v>4178</v>
      </c>
      <c r="I99" s="4">
        <f t="shared" si="19"/>
        <v>0.40374951681484345</v>
      </c>
      <c r="J99" s="3">
        <f t="shared" si="25"/>
        <v>0</v>
      </c>
      <c r="K99" s="4">
        <f t="shared" si="20"/>
        <v>0</v>
      </c>
      <c r="L99" s="13">
        <f t="shared" si="21"/>
        <v>12.87</v>
      </c>
      <c r="M99" s="13">
        <v>0</v>
      </c>
      <c r="N99" s="11">
        <f t="shared" si="22"/>
        <v>31.87</v>
      </c>
      <c r="O99" s="12">
        <f t="shared" si="23"/>
        <v>92</v>
      </c>
      <c r="P99" s="12" t="str">
        <f t="shared" si="24"/>
        <v>NO</v>
      </c>
      <c r="Q99" s="17"/>
    </row>
    <row r="100" spans="1:17">
      <c r="A100" t="s">
        <v>630</v>
      </c>
      <c r="B100" s="13">
        <v>0</v>
      </c>
      <c r="C100" s="13">
        <v>8.5</v>
      </c>
      <c r="D100">
        <v>100</v>
      </c>
      <c r="E100" s="13">
        <f t="shared" si="17"/>
        <v>10</v>
      </c>
      <c r="F100" s="3">
        <v>4232</v>
      </c>
      <c r="G100" s="4">
        <f t="shared" si="18"/>
        <v>0.40435696541180965</v>
      </c>
      <c r="H100" s="3">
        <v>4232</v>
      </c>
      <c r="I100" s="4">
        <f t="shared" si="19"/>
        <v>0.40896791650560493</v>
      </c>
      <c r="J100" s="3">
        <f t="shared" si="25"/>
        <v>0</v>
      </c>
      <c r="K100" s="4">
        <f t="shared" si="20"/>
        <v>0</v>
      </c>
      <c r="L100" s="13">
        <f t="shared" si="21"/>
        <v>13.03</v>
      </c>
      <c r="M100" s="13">
        <v>0</v>
      </c>
      <c r="N100" s="11">
        <f t="shared" si="22"/>
        <v>31.53</v>
      </c>
      <c r="O100" s="12">
        <f t="shared" si="23"/>
        <v>93</v>
      </c>
      <c r="P100" s="12" t="str">
        <f t="shared" si="24"/>
        <v>NO</v>
      </c>
      <c r="Q100" s="17"/>
    </row>
    <row r="101" spans="1:17">
      <c r="A101" t="s">
        <v>787</v>
      </c>
      <c r="B101" s="13">
        <v>0</v>
      </c>
      <c r="C101" s="13">
        <v>11.5</v>
      </c>
      <c r="D101">
        <v>100</v>
      </c>
      <c r="E101" s="13">
        <f t="shared" si="17"/>
        <v>10</v>
      </c>
      <c r="F101" s="3">
        <v>2990</v>
      </c>
      <c r="G101" s="4">
        <f t="shared" si="18"/>
        <v>0.28568698643225682</v>
      </c>
      <c r="H101" s="3">
        <v>2990</v>
      </c>
      <c r="I101" s="4">
        <f t="shared" si="19"/>
        <v>0.28894472361809043</v>
      </c>
      <c r="J101" s="3">
        <f t="shared" si="25"/>
        <v>0</v>
      </c>
      <c r="K101" s="4">
        <f t="shared" si="20"/>
        <v>0</v>
      </c>
      <c r="L101" s="13">
        <f t="shared" si="21"/>
        <v>9.2100000000000009</v>
      </c>
      <c r="M101" s="13">
        <v>0</v>
      </c>
      <c r="N101" s="11">
        <f t="shared" si="22"/>
        <v>30.71</v>
      </c>
      <c r="O101" s="12">
        <f t="shared" si="23"/>
        <v>94</v>
      </c>
      <c r="P101" s="12" t="str">
        <f t="shared" si="24"/>
        <v>NO</v>
      </c>
      <c r="Q101" s="17"/>
    </row>
    <row r="102" spans="1:17">
      <c r="A102" t="s">
        <v>788</v>
      </c>
      <c r="B102" s="13">
        <v>0</v>
      </c>
      <c r="C102" s="13">
        <v>5.5</v>
      </c>
      <c r="D102">
        <v>100</v>
      </c>
      <c r="E102" s="13">
        <f t="shared" si="17"/>
        <v>10</v>
      </c>
      <c r="F102" s="3">
        <v>4774</v>
      </c>
      <c r="G102" s="4">
        <f t="shared" si="18"/>
        <v>0.45614370342060001</v>
      </c>
      <c r="H102" s="3">
        <v>4774</v>
      </c>
      <c r="I102" s="4">
        <f t="shared" si="19"/>
        <v>0.46134518747584075</v>
      </c>
      <c r="J102" s="3">
        <f t="shared" si="25"/>
        <v>0</v>
      </c>
      <c r="K102" s="4">
        <f t="shared" si="20"/>
        <v>0</v>
      </c>
      <c r="L102" s="13">
        <f t="shared" si="21"/>
        <v>14.7</v>
      </c>
      <c r="M102" s="13">
        <v>0</v>
      </c>
      <c r="N102" s="11">
        <f t="shared" si="22"/>
        <v>30.2</v>
      </c>
      <c r="O102" s="12">
        <f t="shared" si="23"/>
        <v>95</v>
      </c>
      <c r="P102" s="12" t="str">
        <f t="shared" si="24"/>
        <v>NO</v>
      </c>
      <c r="Q102" s="17"/>
    </row>
    <row r="103" spans="1:17">
      <c r="A103" t="s">
        <v>789</v>
      </c>
      <c r="B103" s="13">
        <v>0</v>
      </c>
      <c r="C103" s="13">
        <v>0</v>
      </c>
      <c r="D103">
        <v>100</v>
      </c>
      <c r="E103" s="13">
        <f t="shared" si="17"/>
        <v>10</v>
      </c>
      <c r="F103" s="3">
        <v>6362</v>
      </c>
      <c r="G103" s="4">
        <f t="shared" si="18"/>
        <v>0.60787311293712976</v>
      </c>
      <c r="H103" s="3">
        <v>6362</v>
      </c>
      <c r="I103" s="4">
        <f t="shared" si="19"/>
        <v>0.61480479319675296</v>
      </c>
      <c r="J103" s="3">
        <f t="shared" si="25"/>
        <v>0</v>
      </c>
      <c r="K103" s="4">
        <f t="shared" si="20"/>
        <v>0</v>
      </c>
      <c r="L103" s="13">
        <f t="shared" si="21"/>
        <v>19.59</v>
      </c>
      <c r="M103" s="13">
        <v>0</v>
      </c>
      <c r="N103" s="11">
        <f t="shared" si="22"/>
        <v>29.59</v>
      </c>
      <c r="O103" s="12">
        <f t="shared" si="23"/>
        <v>96</v>
      </c>
      <c r="P103" s="12" t="str">
        <f t="shared" si="24"/>
        <v>NO</v>
      </c>
      <c r="Q103" s="17"/>
    </row>
    <row r="104" spans="1:17">
      <c r="A104" t="s">
        <v>790</v>
      </c>
      <c r="B104" s="13">
        <v>0</v>
      </c>
      <c r="C104" s="13">
        <v>6.5</v>
      </c>
      <c r="D104">
        <v>100</v>
      </c>
      <c r="E104" s="13">
        <f t="shared" si="17"/>
        <v>10</v>
      </c>
      <c r="F104" s="3">
        <v>4096</v>
      </c>
      <c r="G104" s="4">
        <f t="shared" ref="G104:G135" si="26">+F104/MAX(F:F)</f>
        <v>0.39136250716606152</v>
      </c>
      <c r="H104" s="3">
        <v>4096</v>
      </c>
      <c r="I104" s="4">
        <f t="shared" ref="I104:I135" si="27">+H104/MAX(H:H)</f>
        <v>0.39582528024739078</v>
      </c>
      <c r="J104" s="3">
        <f t="shared" si="25"/>
        <v>0</v>
      </c>
      <c r="K104" s="4">
        <f t="shared" ref="K104:K135" si="28">+J104/MAX(J:J)</f>
        <v>0</v>
      </c>
      <c r="L104" s="13">
        <f t="shared" ref="L104:L135" si="29">+ROUND((G104*30+I104*50+K104*20)*40%,2)</f>
        <v>12.61</v>
      </c>
      <c r="M104" s="13">
        <v>0</v>
      </c>
      <c r="N104" s="11">
        <f t="shared" ref="N104:N135" si="30">+ROUND(B104+C104+E104+L104+M104,2)</f>
        <v>29.11</v>
      </c>
      <c r="O104" s="12">
        <f t="shared" ref="O104:O135" si="31">+_xlfn.RANK.AVG(N104,N:N)</f>
        <v>97</v>
      </c>
      <c r="P104" s="12" t="str">
        <f t="shared" ref="P104:P139" si="32">+IF(N104&gt;=41,"SI","NO")</f>
        <v>NO</v>
      </c>
      <c r="Q104" s="17"/>
    </row>
    <row r="105" spans="1:17">
      <c r="A105" t="s">
        <v>360</v>
      </c>
      <c r="B105" s="13">
        <v>0</v>
      </c>
      <c r="C105" s="13">
        <v>0</v>
      </c>
      <c r="D105">
        <v>100</v>
      </c>
      <c r="E105" s="13">
        <f t="shared" si="17"/>
        <v>10</v>
      </c>
      <c r="F105" s="3">
        <v>5843</v>
      </c>
      <c r="G105" s="4">
        <f t="shared" si="26"/>
        <v>0.55828396713166439</v>
      </c>
      <c r="H105" s="3">
        <v>5843</v>
      </c>
      <c r="I105" s="4">
        <f t="shared" si="27"/>
        <v>0.5646501739466564</v>
      </c>
      <c r="J105" s="3">
        <f t="shared" si="25"/>
        <v>0</v>
      </c>
      <c r="K105" s="4">
        <f t="shared" si="28"/>
        <v>0</v>
      </c>
      <c r="L105" s="13">
        <f t="shared" si="29"/>
        <v>17.989999999999998</v>
      </c>
      <c r="M105" s="13">
        <v>0</v>
      </c>
      <c r="N105" s="11">
        <f t="shared" si="30"/>
        <v>27.99</v>
      </c>
      <c r="O105" s="12">
        <f t="shared" si="31"/>
        <v>98.5</v>
      </c>
      <c r="P105" s="12" t="str">
        <f t="shared" si="32"/>
        <v>NO</v>
      </c>
      <c r="Q105" s="17"/>
    </row>
    <row r="106" spans="1:17">
      <c r="A106" t="s">
        <v>632</v>
      </c>
      <c r="B106" s="13">
        <v>0</v>
      </c>
      <c r="C106" s="13">
        <v>0</v>
      </c>
      <c r="D106">
        <v>95.83</v>
      </c>
      <c r="E106" s="13">
        <f t="shared" si="17"/>
        <v>9.58</v>
      </c>
      <c r="F106" s="3">
        <v>5977</v>
      </c>
      <c r="G106" s="4">
        <f t="shared" si="26"/>
        <v>0.57108733040321036</v>
      </c>
      <c r="H106" s="3">
        <v>5977</v>
      </c>
      <c r="I106" s="4">
        <f t="shared" si="27"/>
        <v>0.57759953614224968</v>
      </c>
      <c r="J106" s="3">
        <f t="shared" si="25"/>
        <v>0</v>
      </c>
      <c r="K106" s="4">
        <f t="shared" si="28"/>
        <v>0</v>
      </c>
      <c r="L106" s="13">
        <f t="shared" si="29"/>
        <v>18.41</v>
      </c>
      <c r="M106" s="13">
        <v>0</v>
      </c>
      <c r="N106" s="11">
        <f t="shared" si="30"/>
        <v>27.99</v>
      </c>
      <c r="O106" s="12">
        <f t="shared" si="31"/>
        <v>98.5</v>
      </c>
      <c r="P106" s="12" t="str">
        <f t="shared" si="32"/>
        <v>NO</v>
      </c>
      <c r="Q106" s="17"/>
    </row>
    <row r="107" spans="1:17">
      <c r="A107" t="s">
        <v>635</v>
      </c>
      <c r="B107" s="13">
        <v>0</v>
      </c>
      <c r="C107" s="13">
        <v>0</v>
      </c>
      <c r="D107">
        <v>100</v>
      </c>
      <c r="E107" s="13">
        <f t="shared" si="17"/>
        <v>10</v>
      </c>
      <c r="F107" s="3">
        <v>5874</v>
      </c>
      <c r="G107" s="4">
        <f t="shared" si="26"/>
        <v>0.56124593923179822</v>
      </c>
      <c r="H107" s="3">
        <v>4292</v>
      </c>
      <c r="I107" s="4">
        <f t="shared" si="27"/>
        <v>0.41476613838422882</v>
      </c>
      <c r="J107" s="3">
        <f t="shared" si="25"/>
        <v>1582</v>
      </c>
      <c r="K107" s="4">
        <f t="shared" si="28"/>
        <v>0.29692192192192191</v>
      </c>
      <c r="L107" s="13">
        <f t="shared" si="29"/>
        <v>17.41</v>
      </c>
      <c r="M107" s="13">
        <v>0</v>
      </c>
      <c r="N107" s="11">
        <f t="shared" si="30"/>
        <v>27.41</v>
      </c>
      <c r="O107" s="12">
        <f t="shared" si="31"/>
        <v>100</v>
      </c>
      <c r="P107" s="12" t="str">
        <f t="shared" si="32"/>
        <v>NO</v>
      </c>
      <c r="Q107" s="17"/>
    </row>
    <row r="108" spans="1:17">
      <c r="A108" t="s">
        <v>791</v>
      </c>
      <c r="B108" s="13">
        <v>0</v>
      </c>
      <c r="C108" s="13">
        <v>0</v>
      </c>
      <c r="D108">
        <v>100</v>
      </c>
      <c r="E108" s="13">
        <f t="shared" si="17"/>
        <v>10</v>
      </c>
      <c r="F108" s="3">
        <v>5236</v>
      </c>
      <c r="G108" s="4">
        <f t="shared" si="26"/>
        <v>0.50028664246130328</v>
      </c>
      <c r="H108" s="3">
        <v>5236</v>
      </c>
      <c r="I108" s="4">
        <f t="shared" si="27"/>
        <v>0.50599149594124471</v>
      </c>
      <c r="J108" s="3">
        <f t="shared" ref="J108:J139" si="33">+F108-H108</f>
        <v>0</v>
      </c>
      <c r="K108" s="4">
        <f t="shared" si="28"/>
        <v>0</v>
      </c>
      <c r="L108" s="13">
        <f t="shared" si="29"/>
        <v>16.12</v>
      </c>
      <c r="M108" s="13">
        <v>0</v>
      </c>
      <c r="N108" s="11">
        <f t="shared" si="30"/>
        <v>26.12</v>
      </c>
      <c r="O108" s="12">
        <f t="shared" si="31"/>
        <v>101</v>
      </c>
      <c r="P108" s="12" t="str">
        <f t="shared" si="32"/>
        <v>NO</v>
      </c>
      <c r="Q108" s="17"/>
    </row>
    <row r="109" spans="1:17">
      <c r="A109" t="s">
        <v>697</v>
      </c>
      <c r="B109" s="13">
        <v>0</v>
      </c>
      <c r="C109" s="13">
        <v>0</v>
      </c>
      <c r="D109">
        <v>87.01</v>
      </c>
      <c r="E109" s="13">
        <f t="shared" si="17"/>
        <v>8.6999999999999993</v>
      </c>
      <c r="F109" s="3">
        <v>5629</v>
      </c>
      <c r="G109" s="4">
        <f t="shared" si="26"/>
        <v>0.53783680489203134</v>
      </c>
      <c r="H109" s="3">
        <v>5629</v>
      </c>
      <c r="I109" s="4">
        <f t="shared" si="27"/>
        <v>0.54396984924623115</v>
      </c>
      <c r="J109" s="3">
        <f t="shared" si="33"/>
        <v>0</v>
      </c>
      <c r="K109" s="4">
        <f t="shared" si="28"/>
        <v>0</v>
      </c>
      <c r="L109" s="13">
        <f t="shared" si="29"/>
        <v>17.329999999999998</v>
      </c>
      <c r="M109" s="13">
        <v>0</v>
      </c>
      <c r="N109" s="11">
        <f t="shared" si="30"/>
        <v>26.03</v>
      </c>
      <c r="O109" s="12">
        <f t="shared" si="31"/>
        <v>102</v>
      </c>
      <c r="P109" s="12" t="str">
        <f t="shared" si="32"/>
        <v>NO</v>
      </c>
      <c r="Q109" s="17"/>
    </row>
    <row r="110" spans="1:17">
      <c r="A110" t="s">
        <v>698</v>
      </c>
      <c r="B110" s="13">
        <v>0</v>
      </c>
      <c r="C110" s="13">
        <v>0</v>
      </c>
      <c r="D110">
        <v>100</v>
      </c>
      <c r="E110" s="13">
        <f t="shared" si="17"/>
        <v>10</v>
      </c>
      <c r="F110" s="3">
        <v>5113</v>
      </c>
      <c r="G110" s="4">
        <f t="shared" si="26"/>
        <v>0.48853430154786931</v>
      </c>
      <c r="H110" s="3">
        <v>5113</v>
      </c>
      <c r="I110" s="4">
        <f t="shared" si="27"/>
        <v>0.4941051410900657</v>
      </c>
      <c r="J110" s="3">
        <f t="shared" si="33"/>
        <v>0</v>
      </c>
      <c r="K110" s="4">
        <f t="shared" si="28"/>
        <v>0</v>
      </c>
      <c r="L110" s="13">
        <f t="shared" si="29"/>
        <v>15.74</v>
      </c>
      <c r="M110" s="13">
        <v>0</v>
      </c>
      <c r="N110" s="11">
        <f t="shared" si="30"/>
        <v>25.74</v>
      </c>
      <c r="O110" s="12">
        <f t="shared" si="31"/>
        <v>103</v>
      </c>
      <c r="P110" s="12" t="str">
        <f t="shared" si="32"/>
        <v>NO</v>
      </c>
      <c r="Q110" s="17"/>
    </row>
    <row r="111" spans="1:17">
      <c r="A111" t="s">
        <v>699</v>
      </c>
      <c r="B111" s="13">
        <v>0</v>
      </c>
      <c r="C111" s="13">
        <v>0</v>
      </c>
      <c r="D111">
        <v>100</v>
      </c>
      <c r="E111" s="13">
        <f t="shared" si="17"/>
        <v>10</v>
      </c>
      <c r="F111" s="3">
        <v>5082</v>
      </c>
      <c r="G111" s="4">
        <f t="shared" si="26"/>
        <v>0.48557232944773554</v>
      </c>
      <c r="H111" s="3">
        <v>5082</v>
      </c>
      <c r="I111" s="4">
        <f t="shared" si="27"/>
        <v>0.49110939311944335</v>
      </c>
      <c r="J111" s="3">
        <f t="shared" si="33"/>
        <v>0</v>
      </c>
      <c r="K111" s="4">
        <f t="shared" si="28"/>
        <v>0</v>
      </c>
      <c r="L111" s="13">
        <f t="shared" si="29"/>
        <v>15.65</v>
      </c>
      <c r="M111" s="13">
        <v>0</v>
      </c>
      <c r="N111" s="11">
        <f t="shared" si="30"/>
        <v>25.65</v>
      </c>
      <c r="O111" s="12">
        <f t="shared" si="31"/>
        <v>104.5</v>
      </c>
      <c r="P111" s="12" t="str">
        <f t="shared" si="32"/>
        <v>NO</v>
      </c>
      <c r="Q111" s="17"/>
    </row>
    <row r="112" spans="1:17">
      <c r="A112" t="s">
        <v>751</v>
      </c>
      <c r="B112" s="13">
        <v>0</v>
      </c>
      <c r="C112" s="13">
        <v>0</v>
      </c>
      <c r="D112">
        <v>100</v>
      </c>
      <c r="E112" s="13">
        <f t="shared" si="17"/>
        <v>10</v>
      </c>
      <c r="F112" s="3">
        <v>5082</v>
      </c>
      <c r="G112" s="4">
        <f t="shared" si="26"/>
        <v>0.48557232944773554</v>
      </c>
      <c r="H112" s="3">
        <v>5082</v>
      </c>
      <c r="I112" s="4">
        <f t="shared" si="27"/>
        <v>0.49110939311944335</v>
      </c>
      <c r="J112" s="3">
        <f t="shared" si="33"/>
        <v>0</v>
      </c>
      <c r="K112" s="4">
        <f t="shared" si="28"/>
        <v>0</v>
      </c>
      <c r="L112" s="13">
        <f t="shared" si="29"/>
        <v>15.65</v>
      </c>
      <c r="M112" s="13">
        <v>0</v>
      </c>
      <c r="N112" s="11">
        <f t="shared" si="30"/>
        <v>25.65</v>
      </c>
      <c r="O112" s="12">
        <f t="shared" si="31"/>
        <v>104.5</v>
      </c>
      <c r="P112" s="12" t="str">
        <f t="shared" si="32"/>
        <v>NO</v>
      </c>
      <c r="Q112" s="17"/>
    </row>
    <row r="113" spans="1:17">
      <c r="A113" t="s">
        <v>637</v>
      </c>
      <c r="B113" s="13">
        <v>0</v>
      </c>
      <c r="C113" s="13">
        <v>5</v>
      </c>
      <c r="D113">
        <v>100</v>
      </c>
      <c r="E113" s="13">
        <f t="shared" si="17"/>
        <v>10</v>
      </c>
      <c r="F113" s="3">
        <v>3424</v>
      </c>
      <c r="G113" s="4">
        <f t="shared" si="26"/>
        <v>0.32715459583412954</v>
      </c>
      <c r="H113" s="3">
        <v>3424</v>
      </c>
      <c r="I113" s="4">
        <f t="shared" si="27"/>
        <v>0.33088519520680326</v>
      </c>
      <c r="J113" s="3">
        <f t="shared" si="33"/>
        <v>0</v>
      </c>
      <c r="K113" s="4">
        <f t="shared" si="28"/>
        <v>0</v>
      </c>
      <c r="L113" s="13">
        <f t="shared" si="29"/>
        <v>10.54</v>
      </c>
      <c r="M113" s="13">
        <v>0</v>
      </c>
      <c r="N113" s="11">
        <f t="shared" si="30"/>
        <v>25.54</v>
      </c>
      <c r="O113" s="12">
        <f t="shared" si="31"/>
        <v>106</v>
      </c>
      <c r="P113" s="12" t="str">
        <f t="shared" si="32"/>
        <v>NO</v>
      </c>
      <c r="Q113" s="17"/>
    </row>
    <row r="114" spans="1:17">
      <c r="A114" t="s">
        <v>792</v>
      </c>
      <c r="B114" s="13">
        <v>0</v>
      </c>
      <c r="C114" s="13">
        <v>0</v>
      </c>
      <c r="D114">
        <v>100</v>
      </c>
      <c r="E114" s="13">
        <f t="shared" si="17"/>
        <v>10</v>
      </c>
      <c r="F114" s="3">
        <v>5017</v>
      </c>
      <c r="G114" s="4">
        <f t="shared" si="26"/>
        <v>0.47936174278616472</v>
      </c>
      <c r="H114" s="3">
        <v>5017</v>
      </c>
      <c r="I114" s="4">
        <f t="shared" si="27"/>
        <v>0.48482798608426747</v>
      </c>
      <c r="J114" s="3">
        <f t="shared" si="33"/>
        <v>0</v>
      </c>
      <c r="K114" s="4">
        <f t="shared" si="28"/>
        <v>0</v>
      </c>
      <c r="L114" s="13">
        <f t="shared" si="29"/>
        <v>15.45</v>
      </c>
      <c r="M114" s="13">
        <v>0</v>
      </c>
      <c r="N114" s="11">
        <f t="shared" si="30"/>
        <v>25.45</v>
      </c>
      <c r="O114" s="12">
        <f t="shared" si="31"/>
        <v>107</v>
      </c>
      <c r="P114" s="12" t="str">
        <f t="shared" si="32"/>
        <v>NO</v>
      </c>
      <c r="Q114" s="17"/>
    </row>
    <row r="115" spans="1:17">
      <c r="A115" t="s">
        <v>702</v>
      </c>
      <c r="B115" s="13">
        <v>0</v>
      </c>
      <c r="C115" s="13">
        <v>0</v>
      </c>
      <c r="D115">
        <v>100</v>
      </c>
      <c r="E115" s="13">
        <f t="shared" si="17"/>
        <v>10</v>
      </c>
      <c r="F115" s="3">
        <v>4964</v>
      </c>
      <c r="G115" s="4">
        <f t="shared" si="26"/>
        <v>0.47429772596980702</v>
      </c>
      <c r="H115" s="3">
        <v>4964</v>
      </c>
      <c r="I115" s="4">
        <f t="shared" si="27"/>
        <v>0.47970622342481639</v>
      </c>
      <c r="J115" s="3">
        <f t="shared" si="33"/>
        <v>0</v>
      </c>
      <c r="K115" s="4">
        <f t="shared" si="28"/>
        <v>0</v>
      </c>
      <c r="L115" s="13">
        <f t="shared" si="29"/>
        <v>15.29</v>
      </c>
      <c r="M115" s="13">
        <v>0</v>
      </c>
      <c r="N115" s="11">
        <f t="shared" si="30"/>
        <v>25.29</v>
      </c>
      <c r="O115" s="12">
        <f t="shared" si="31"/>
        <v>108</v>
      </c>
      <c r="P115" s="12" t="str">
        <f t="shared" si="32"/>
        <v>NO</v>
      </c>
      <c r="Q115" s="17"/>
    </row>
    <row r="116" spans="1:17">
      <c r="A116" t="s">
        <v>703</v>
      </c>
      <c r="B116" s="13">
        <v>0</v>
      </c>
      <c r="C116" s="13">
        <v>0</v>
      </c>
      <c r="D116">
        <v>100</v>
      </c>
      <c r="E116" s="13">
        <f t="shared" si="17"/>
        <v>10</v>
      </c>
      <c r="F116" s="3">
        <v>4962</v>
      </c>
      <c r="G116" s="4">
        <f t="shared" si="26"/>
        <v>0.47410663099560479</v>
      </c>
      <c r="H116" s="3">
        <v>4962</v>
      </c>
      <c r="I116" s="4">
        <f t="shared" si="27"/>
        <v>0.47951294936219557</v>
      </c>
      <c r="J116" s="3">
        <f t="shared" si="33"/>
        <v>0</v>
      </c>
      <c r="K116" s="4">
        <f t="shared" si="28"/>
        <v>0</v>
      </c>
      <c r="L116" s="13">
        <f t="shared" si="29"/>
        <v>15.28</v>
      </c>
      <c r="M116" s="13">
        <v>0</v>
      </c>
      <c r="N116" s="11">
        <f t="shared" si="30"/>
        <v>25.28</v>
      </c>
      <c r="O116" s="12">
        <f t="shared" si="31"/>
        <v>109</v>
      </c>
      <c r="P116" s="12" t="str">
        <f t="shared" si="32"/>
        <v>NO</v>
      </c>
      <c r="Q116" s="17"/>
    </row>
    <row r="117" spans="1:17">
      <c r="A117" t="s">
        <v>793</v>
      </c>
      <c r="B117" s="13">
        <v>0</v>
      </c>
      <c r="C117" s="13">
        <v>0</v>
      </c>
      <c r="D117">
        <v>100</v>
      </c>
      <c r="E117" s="13">
        <f t="shared" si="17"/>
        <v>10</v>
      </c>
      <c r="F117" s="3">
        <v>4942</v>
      </c>
      <c r="G117" s="4">
        <f t="shared" si="26"/>
        <v>0.47219568125358302</v>
      </c>
      <c r="H117" s="3">
        <v>4942</v>
      </c>
      <c r="I117" s="4">
        <f t="shared" si="27"/>
        <v>0.47758020873598761</v>
      </c>
      <c r="J117" s="3">
        <f t="shared" si="33"/>
        <v>0</v>
      </c>
      <c r="K117" s="4">
        <f t="shared" si="28"/>
        <v>0</v>
      </c>
      <c r="L117" s="13">
        <f t="shared" si="29"/>
        <v>15.22</v>
      </c>
      <c r="M117" s="13">
        <v>0</v>
      </c>
      <c r="N117" s="11">
        <f t="shared" si="30"/>
        <v>25.22</v>
      </c>
      <c r="O117" s="12">
        <f t="shared" si="31"/>
        <v>110</v>
      </c>
      <c r="P117" s="12" t="str">
        <f t="shared" si="32"/>
        <v>NO</v>
      </c>
      <c r="Q117" s="17"/>
    </row>
    <row r="118" spans="1:17">
      <c r="A118" t="s">
        <v>794</v>
      </c>
      <c r="B118" s="13">
        <v>0</v>
      </c>
      <c r="C118" s="13">
        <v>0</v>
      </c>
      <c r="D118">
        <v>100</v>
      </c>
      <c r="E118" s="13">
        <f t="shared" si="17"/>
        <v>10</v>
      </c>
      <c r="F118" s="3">
        <v>4932</v>
      </c>
      <c r="G118" s="4">
        <f t="shared" si="26"/>
        <v>0.47124020638257214</v>
      </c>
      <c r="H118" s="3">
        <v>4932</v>
      </c>
      <c r="I118" s="4">
        <f t="shared" si="27"/>
        <v>0.47661383842288363</v>
      </c>
      <c r="J118" s="3">
        <f t="shared" si="33"/>
        <v>0</v>
      </c>
      <c r="K118" s="4">
        <f t="shared" si="28"/>
        <v>0</v>
      </c>
      <c r="L118" s="13">
        <f t="shared" si="29"/>
        <v>15.19</v>
      </c>
      <c r="M118" s="13">
        <v>0</v>
      </c>
      <c r="N118" s="11">
        <f t="shared" si="30"/>
        <v>25.19</v>
      </c>
      <c r="O118" s="12">
        <f t="shared" si="31"/>
        <v>111</v>
      </c>
      <c r="P118" s="12" t="str">
        <f t="shared" si="32"/>
        <v>NO</v>
      </c>
      <c r="Q118" s="17"/>
    </row>
    <row r="119" spans="1:17">
      <c r="A119" t="s">
        <v>795</v>
      </c>
      <c r="B119" s="13">
        <v>0</v>
      </c>
      <c r="C119" s="13">
        <v>0</v>
      </c>
      <c r="D119">
        <v>100</v>
      </c>
      <c r="E119" s="13">
        <f t="shared" si="17"/>
        <v>10</v>
      </c>
      <c r="F119" s="3">
        <v>4845</v>
      </c>
      <c r="G119" s="4">
        <f t="shared" si="26"/>
        <v>0.46292757500477738</v>
      </c>
      <c r="H119" s="3">
        <v>4845</v>
      </c>
      <c r="I119" s="4">
        <f t="shared" si="27"/>
        <v>0.46820641669887902</v>
      </c>
      <c r="J119" s="3">
        <f t="shared" si="33"/>
        <v>0</v>
      </c>
      <c r="K119" s="4">
        <f t="shared" si="28"/>
        <v>0</v>
      </c>
      <c r="L119" s="13">
        <f t="shared" si="29"/>
        <v>14.92</v>
      </c>
      <c r="M119" s="13">
        <v>0</v>
      </c>
      <c r="N119" s="11">
        <f t="shared" si="30"/>
        <v>24.92</v>
      </c>
      <c r="O119" s="12">
        <f t="shared" si="31"/>
        <v>112</v>
      </c>
      <c r="P119" s="12" t="str">
        <f t="shared" si="32"/>
        <v>NO</v>
      </c>
      <c r="Q119" s="17"/>
    </row>
    <row r="120" spans="1:17">
      <c r="A120" t="s">
        <v>638</v>
      </c>
      <c r="B120" s="13">
        <v>0</v>
      </c>
      <c r="C120" s="13">
        <v>0</v>
      </c>
      <c r="D120">
        <v>100</v>
      </c>
      <c r="E120" s="13">
        <f t="shared" si="17"/>
        <v>10</v>
      </c>
      <c r="F120" s="3">
        <v>4747</v>
      </c>
      <c r="G120" s="4">
        <f t="shared" si="26"/>
        <v>0.45356392126887063</v>
      </c>
      <c r="H120" s="3">
        <v>4747</v>
      </c>
      <c r="I120" s="4">
        <f t="shared" si="27"/>
        <v>0.45873598763045997</v>
      </c>
      <c r="J120" s="3">
        <f t="shared" si="33"/>
        <v>0</v>
      </c>
      <c r="K120" s="4">
        <f t="shared" si="28"/>
        <v>0</v>
      </c>
      <c r="L120" s="13">
        <f t="shared" si="29"/>
        <v>14.62</v>
      </c>
      <c r="M120" s="13">
        <v>0</v>
      </c>
      <c r="N120" s="11">
        <f t="shared" si="30"/>
        <v>24.62</v>
      </c>
      <c r="O120" s="12">
        <f t="shared" si="31"/>
        <v>113</v>
      </c>
      <c r="P120" s="12" t="str">
        <f t="shared" si="32"/>
        <v>NO</v>
      </c>
      <c r="Q120" s="17"/>
    </row>
    <row r="121" spans="1:17">
      <c r="A121" t="s">
        <v>752</v>
      </c>
      <c r="B121" s="13">
        <v>0</v>
      </c>
      <c r="C121" s="13">
        <v>0</v>
      </c>
      <c r="D121">
        <v>100</v>
      </c>
      <c r="E121" s="13">
        <f t="shared" si="17"/>
        <v>10</v>
      </c>
      <c r="F121" s="3">
        <v>4582</v>
      </c>
      <c r="G121" s="4">
        <f t="shared" si="26"/>
        <v>0.4377985858971909</v>
      </c>
      <c r="H121" s="3">
        <v>4582</v>
      </c>
      <c r="I121" s="4">
        <f t="shared" si="27"/>
        <v>0.44279087746424428</v>
      </c>
      <c r="J121" s="3">
        <f t="shared" si="33"/>
        <v>0</v>
      </c>
      <c r="K121" s="4">
        <f t="shared" si="28"/>
        <v>0</v>
      </c>
      <c r="L121" s="13">
        <f t="shared" si="29"/>
        <v>14.11</v>
      </c>
      <c r="M121" s="13">
        <v>0</v>
      </c>
      <c r="N121" s="11">
        <f t="shared" si="30"/>
        <v>24.11</v>
      </c>
      <c r="O121" s="12">
        <f t="shared" si="31"/>
        <v>114</v>
      </c>
      <c r="P121" s="12" t="str">
        <f t="shared" si="32"/>
        <v>NO</v>
      </c>
      <c r="Q121" s="17"/>
    </row>
    <row r="122" spans="1:17">
      <c r="A122" t="s">
        <v>753</v>
      </c>
      <c r="B122" s="13">
        <v>0</v>
      </c>
      <c r="C122" s="13">
        <v>0</v>
      </c>
      <c r="D122">
        <v>100</v>
      </c>
      <c r="E122" s="13">
        <f t="shared" si="17"/>
        <v>10</v>
      </c>
      <c r="F122" s="3">
        <v>4550</v>
      </c>
      <c r="G122" s="4">
        <f t="shared" si="26"/>
        <v>0.43474106630995607</v>
      </c>
      <c r="H122" s="3">
        <v>4550</v>
      </c>
      <c r="I122" s="4">
        <f t="shared" si="27"/>
        <v>0.43969849246231157</v>
      </c>
      <c r="J122" s="3">
        <f t="shared" si="33"/>
        <v>0</v>
      </c>
      <c r="K122" s="4">
        <f t="shared" si="28"/>
        <v>0</v>
      </c>
      <c r="L122" s="13">
        <f t="shared" si="29"/>
        <v>14.01</v>
      </c>
      <c r="M122" s="13">
        <v>0</v>
      </c>
      <c r="N122" s="11">
        <f t="shared" si="30"/>
        <v>24.01</v>
      </c>
      <c r="O122" s="12">
        <f t="shared" si="31"/>
        <v>115</v>
      </c>
      <c r="P122" s="12" t="str">
        <f t="shared" si="32"/>
        <v>NO</v>
      </c>
      <c r="Q122" s="17"/>
    </row>
    <row r="123" spans="1:17">
      <c r="A123" t="s">
        <v>796</v>
      </c>
      <c r="B123" s="13">
        <v>0</v>
      </c>
      <c r="C123" s="13">
        <v>0</v>
      </c>
      <c r="D123">
        <v>100</v>
      </c>
      <c r="E123" s="13">
        <f t="shared" si="17"/>
        <v>10</v>
      </c>
      <c r="F123" s="3">
        <v>4320</v>
      </c>
      <c r="G123" s="4">
        <f t="shared" si="26"/>
        <v>0.41276514427670552</v>
      </c>
      <c r="H123" s="3">
        <v>4320</v>
      </c>
      <c r="I123" s="4">
        <f t="shared" si="27"/>
        <v>0.41747197526092</v>
      </c>
      <c r="J123" s="3">
        <f t="shared" si="33"/>
        <v>0</v>
      </c>
      <c r="K123" s="4">
        <f t="shared" si="28"/>
        <v>0</v>
      </c>
      <c r="L123" s="13">
        <f t="shared" si="29"/>
        <v>13.3</v>
      </c>
      <c r="M123" s="13">
        <v>0</v>
      </c>
      <c r="N123" s="11">
        <f t="shared" si="30"/>
        <v>23.3</v>
      </c>
      <c r="O123" s="12">
        <f t="shared" si="31"/>
        <v>116</v>
      </c>
      <c r="P123" s="12" t="str">
        <f t="shared" si="32"/>
        <v>NO</v>
      </c>
      <c r="Q123" s="17"/>
    </row>
    <row r="124" spans="1:17">
      <c r="A124" t="s">
        <v>797</v>
      </c>
      <c r="B124" s="13">
        <v>0</v>
      </c>
      <c r="C124" s="13">
        <v>0</v>
      </c>
      <c r="D124">
        <v>100</v>
      </c>
      <c r="E124" s="13">
        <f t="shared" si="17"/>
        <v>10</v>
      </c>
      <c r="F124" s="3">
        <v>4254</v>
      </c>
      <c r="G124" s="4">
        <f t="shared" si="26"/>
        <v>0.40645901012803365</v>
      </c>
      <c r="H124" s="3">
        <v>4254</v>
      </c>
      <c r="I124" s="4">
        <f t="shared" si="27"/>
        <v>0.41109393119443371</v>
      </c>
      <c r="J124" s="3">
        <f t="shared" si="33"/>
        <v>0</v>
      </c>
      <c r="K124" s="4">
        <f t="shared" si="28"/>
        <v>0</v>
      </c>
      <c r="L124" s="13">
        <f t="shared" si="29"/>
        <v>13.1</v>
      </c>
      <c r="M124" s="13">
        <v>0</v>
      </c>
      <c r="N124" s="11">
        <f t="shared" si="30"/>
        <v>23.1</v>
      </c>
      <c r="O124" s="12">
        <f t="shared" si="31"/>
        <v>117</v>
      </c>
      <c r="P124" s="12" t="str">
        <f t="shared" si="32"/>
        <v>NO</v>
      </c>
      <c r="Q124" s="17"/>
    </row>
    <row r="125" spans="1:17">
      <c r="A125" t="s">
        <v>707</v>
      </c>
      <c r="B125" s="13">
        <v>0</v>
      </c>
      <c r="C125" s="13">
        <v>0</v>
      </c>
      <c r="D125">
        <v>100</v>
      </c>
      <c r="E125" s="13">
        <f t="shared" si="17"/>
        <v>10</v>
      </c>
      <c r="F125" s="3">
        <v>4201</v>
      </c>
      <c r="G125" s="4">
        <f t="shared" si="26"/>
        <v>0.40139499331167589</v>
      </c>
      <c r="H125" s="3">
        <v>4201</v>
      </c>
      <c r="I125" s="4">
        <f t="shared" si="27"/>
        <v>0.40597216853498258</v>
      </c>
      <c r="J125" s="3">
        <f t="shared" si="33"/>
        <v>0</v>
      </c>
      <c r="K125" s="4">
        <f t="shared" si="28"/>
        <v>0</v>
      </c>
      <c r="L125" s="13">
        <f t="shared" si="29"/>
        <v>12.94</v>
      </c>
      <c r="M125" s="13">
        <v>0</v>
      </c>
      <c r="N125" s="11">
        <f t="shared" si="30"/>
        <v>22.94</v>
      </c>
      <c r="O125" s="12">
        <f t="shared" si="31"/>
        <v>118.5</v>
      </c>
      <c r="P125" s="12" t="str">
        <f t="shared" si="32"/>
        <v>NO</v>
      </c>
      <c r="Q125" s="17"/>
    </row>
    <row r="126" spans="1:17">
      <c r="A126" t="s">
        <v>798</v>
      </c>
      <c r="B126" s="13">
        <v>0</v>
      </c>
      <c r="C126" s="13">
        <v>0</v>
      </c>
      <c r="D126">
        <v>100</v>
      </c>
      <c r="E126" s="13">
        <f t="shared" si="17"/>
        <v>10</v>
      </c>
      <c r="F126" s="3">
        <v>4201</v>
      </c>
      <c r="G126" s="4">
        <f t="shared" si="26"/>
        <v>0.40139499331167589</v>
      </c>
      <c r="H126" s="3">
        <v>4201</v>
      </c>
      <c r="I126" s="4">
        <f t="shared" si="27"/>
        <v>0.40597216853498258</v>
      </c>
      <c r="J126" s="3">
        <f t="shared" si="33"/>
        <v>0</v>
      </c>
      <c r="K126" s="4">
        <f t="shared" si="28"/>
        <v>0</v>
      </c>
      <c r="L126" s="13">
        <f t="shared" si="29"/>
        <v>12.94</v>
      </c>
      <c r="M126" s="13">
        <v>0</v>
      </c>
      <c r="N126" s="11">
        <f t="shared" si="30"/>
        <v>22.94</v>
      </c>
      <c r="O126" s="12">
        <f t="shared" si="31"/>
        <v>118.5</v>
      </c>
      <c r="P126" s="12" t="str">
        <f t="shared" si="32"/>
        <v>NO</v>
      </c>
      <c r="Q126" s="17"/>
    </row>
    <row r="127" spans="1:17">
      <c r="A127" t="s">
        <v>799</v>
      </c>
      <c r="B127" s="13">
        <v>0</v>
      </c>
      <c r="C127" s="13">
        <v>0</v>
      </c>
      <c r="D127">
        <v>100</v>
      </c>
      <c r="E127" s="13">
        <f t="shared" si="17"/>
        <v>10</v>
      </c>
      <c r="F127" s="3">
        <v>4166</v>
      </c>
      <c r="G127" s="4">
        <f t="shared" si="26"/>
        <v>0.39805083126313778</v>
      </c>
      <c r="H127" s="3">
        <v>4166</v>
      </c>
      <c r="I127" s="4">
        <f t="shared" si="27"/>
        <v>0.40258987243911865</v>
      </c>
      <c r="J127" s="3">
        <f t="shared" si="33"/>
        <v>0</v>
      </c>
      <c r="K127" s="4">
        <f t="shared" si="28"/>
        <v>0</v>
      </c>
      <c r="L127" s="13">
        <f t="shared" si="29"/>
        <v>12.83</v>
      </c>
      <c r="M127" s="13">
        <v>0</v>
      </c>
      <c r="N127" s="11">
        <f t="shared" si="30"/>
        <v>22.83</v>
      </c>
      <c r="O127" s="12">
        <f t="shared" si="31"/>
        <v>120</v>
      </c>
      <c r="P127" s="12" t="str">
        <f t="shared" si="32"/>
        <v>NO</v>
      </c>
      <c r="Q127" s="17"/>
    </row>
    <row r="128" spans="1:17">
      <c r="A128" t="s">
        <v>754</v>
      </c>
      <c r="B128" s="13">
        <v>0</v>
      </c>
      <c r="C128" s="13">
        <v>0</v>
      </c>
      <c r="D128">
        <v>100</v>
      </c>
      <c r="E128" s="13">
        <f t="shared" si="17"/>
        <v>10</v>
      </c>
      <c r="F128" s="3">
        <v>4124</v>
      </c>
      <c r="G128" s="4">
        <f t="shared" si="26"/>
        <v>0.39403783680489202</v>
      </c>
      <c r="H128" s="3">
        <v>4124</v>
      </c>
      <c r="I128" s="4">
        <f t="shared" si="27"/>
        <v>0.39853111712408196</v>
      </c>
      <c r="J128" s="3">
        <f t="shared" si="33"/>
        <v>0</v>
      </c>
      <c r="K128" s="4">
        <f t="shared" si="28"/>
        <v>0</v>
      </c>
      <c r="L128" s="13">
        <f t="shared" si="29"/>
        <v>12.7</v>
      </c>
      <c r="M128" s="13">
        <v>0</v>
      </c>
      <c r="N128" s="11">
        <f t="shared" si="30"/>
        <v>22.7</v>
      </c>
      <c r="O128" s="12">
        <f t="shared" si="31"/>
        <v>121</v>
      </c>
      <c r="P128" s="12" t="str">
        <f t="shared" si="32"/>
        <v>NO</v>
      </c>
      <c r="Q128" s="17"/>
    </row>
    <row r="129" spans="1:17">
      <c r="A129" t="s">
        <v>800</v>
      </c>
      <c r="B129" s="13">
        <v>0</v>
      </c>
      <c r="C129" s="13">
        <v>0</v>
      </c>
      <c r="D129">
        <v>100</v>
      </c>
      <c r="E129" s="13">
        <f t="shared" si="17"/>
        <v>10</v>
      </c>
      <c r="F129" s="3">
        <v>4075</v>
      </c>
      <c r="G129" s="4">
        <f t="shared" si="26"/>
        <v>0.38935600993693864</v>
      </c>
      <c r="H129" s="3">
        <v>4075</v>
      </c>
      <c r="I129" s="4">
        <f t="shared" si="27"/>
        <v>0.39379590258987246</v>
      </c>
      <c r="J129" s="3">
        <f t="shared" si="33"/>
        <v>0</v>
      </c>
      <c r="K129" s="4">
        <f t="shared" si="28"/>
        <v>0</v>
      </c>
      <c r="L129" s="13">
        <f t="shared" si="29"/>
        <v>12.55</v>
      </c>
      <c r="M129" s="13">
        <v>0</v>
      </c>
      <c r="N129" s="11">
        <f t="shared" si="30"/>
        <v>22.55</v>
      </c>
      <c r="O129" s="12">
        <f t="shared" si="31"/>
        <v>122</v>
      </c>
      <c r="P129" s="12" t="str">
        <f t="shared" si="32"/>
        <v>NO</v>
      </c>
      <c r="Q129" s="17"/>
    </row>
    <row r="130" spans="1:17">
      <c r="A130" t="s">
        <v>709</v>
      </c>
      <c r="B130" s="13">
        <v>0</v>
      </c>
      <c r="C130" s="13">
        <v>0</v>
      </c>
      <c r="D130">
        <v>100</v>
      </c>
      <c r="E130" s="13">
        <f t="shared" si="17"/>
        <v>10</v>
      </c>
      <c r="F130" s="3">
        <v>3773</v>
      </c>
      <c r="G130" s="4">
        <f t="shared" si="26"/>
        <v>0.36050066883240972</v>
      </c>
      <c r="H130" s="3">
        <v>3773</v>
      </c>
      <c r="I130" s="4">
        <f t="shared" si="27"/>
        <v>0.3646115191341322</v>
      </c>
      <c r="J130" s="3">
        <f t="shared" si="33"/>
        <v>0</v>
      </c>
      <c r="K130" s="4">
        <f t="shared" si="28"/>
        <v>0</v>
      </c>
      <c r="L130" s="13">
        <f t="shared" si="29"/>
        <v>11.62</v>
      </c>
      <c r="M130" s="13">
        <v>0</v>
      </c>
      <c r="N130" s="11">
        <f t="shared" si="30"/>
        <v>21.62</v>
      </c>
      <c r="O130" s="12">
        <f t="shared" si="31"/>
        <v>123</v>
      </c>
      <c r="P130" s="12" t="str">
        <f t="shared" si="32"/>
        <v>NO</v>
      </c>
      <c r="Q130" s="17"/>
    </row>
    <row r="131" spans="1:17">
      <c r="A131" t="s">
        <v>801</v>
      </c>
      <c r="B131" s="13">
        <v>0</v>
      </c>
      <c r="C131" s="13">
        <v>0</v>
      </c>
      <c r="D131">
        <v>100</v>
      </c>
      <c r="E131" s="13">
        <f t="shared" si="17"/>
        <v>10</v>
      </c>
      <c r="F131" s="3">
        <v>3737</v>
      </c>
      <c r="G131" s="4">
        <f t="shared" si="26"/>
        <v>0.35706095929677051</v>
      </c>
      <c r="H131" s="3">
        <v>3737</v>
      </c>
      <c r="I131" s="4">
        <f t="shared" si="27"/>
        <v>0.36113258600695786</v>
      </c>
      <c r="J131" s="3">
        <f t="shared" si="33"/>
        <v>0</v>
      </c>
      <c r="K131" s="4">
        <f t="shared" si="28"/>
        <v>0</v>
      </c>
      <c r="L131" s="13">
        <f t="shared" si="29"/>
        <v>11.51</v>
      </c>
      <c r="M131" s="13">
        <v>0</v>
      </c>
      <c r="N131" s="11">
        <f t="shared" si="30"/>
        <v>21.51</v>
      </c>
      <c r="O131" s="12">
        <f t="shared" si="31"/>
        <v>124</v>
      </c>
      <c r="P131" s="12" t="str">
        <f t="shared" si="32"/>
        <v>NO</v>
      </c>
      <c r="Q131" s="17"/>
    </row>
    <row r="132" spans="1:17">
      <c r="A132" t="s">
        <v>710</v>
      </c>
      <c r="B132" s="13">
        <v>0</v>
      </c>
      <c r="C132" s="13">
        <v>4.5</v>
      </c>
      <c r="D132">
        <v>100</v>
      </c>
      <c r="E132" s="13">
        <f t="shared" si="17"/>
        <v>10</v>
      </c>
      <c r="F132" s="3">
        <v>2217</v>
      </c>
      <c r="G132" s="4">
        <f t="shared" si="26"/>
        <v>0.21182877890311486</v>
      </c>
      <c r="H132" s="3">
        <v>2217</v>
      </c>
      <c r="I132" s="4">
        <f t="shared" si="27"/>
        <v>0.21424429841515269</v>
      </c>
      <c r="J132" s="3">
        <f t="shared" si="33"/>
        <v>0</v>
      </c>
      <c r="K132" s="4">
        <f t="shared" si="28"/>
        <v>0</v>
      </c>
      <c r="L132" s="13">
        <f t="shared" si="29"/>
        <v>6.83</v>
      </c>
      <c r="M132" s="13">
        <v>0</v>
      </c>
      <c r="N132" s="11">
        <f t="shared" si="30"/>
        <v>21.33</v>
      </c>
      <c r="O132" s="12">
        <f t="shared" si="31"/>
        <v>125</v>
      </c>
      <c r="P132" s="12" t="str">
        <f t="shared" si="32"/>
        <v>NO</v>
      </c>
      <c r="Q132" s="17"/>
    </row>
    <row r="133" spans="1:17">
      <c r="A133" t="s">
        <v>802</v>
      </c>
      <c r="B133" s="13">
        <v>0</v>
      </c>
      <c r="C133" s="13">
        <v>0</v>
      </c>
      <c r="D133">
        <v>100</v>
      </c>
      <c r="E133" s="13">
        <f t="shared" si="17"/>
        <v>10</v>
      </c>
      <c r="F133" s="3">
        <v>3651</v>
      </c>
      <c r="G133" s="4">
        <f t="shared" si="26"/>
        <v>0.34884387540607681</v>
      </c>
      <c r="H133" s="3">
        <v>3651</v>
      </c>
      <c r="I133" s="4">
        <f t="shared" si="27"/>
        <v>0.35282180131426361</v>
      </c>
      <c r="J133" s="3">
        <f t="shared" si="33"/>
        <v>0</v>
      </c>
      <c r="K133" s="4">
        <f t="shared" si="28"/>
        <v>0</v>
      </c>
      <c r="L133" s="13">
        <f t="shared" si="29"/>
        <v>11.24</v>
      </c>
      <c r="M133" s="13">
        <v>0</v>
      </c>
      <c r="N133" s="11">
        <f t="shared" si="30"/>
        <v>21.24</v>
      </c>
      <c r="O133" s="12">
        <f t="shared" si="31"/>
        <v>126</v>
      </c>
      <c r="P133" s="12" t="str">
        <f t="shared" si="32"/>
        <v>NO</v>
      </c>
      <c r="Q133" s="17"/>
    </row>
    <row r="134" spans="1:17">
      <c r="A134" t="s">
        <v>803</v>
      </c>
      <c r="B134" s="13">
        <v>0</v>
      </c>
      <c r="C134" s="13">
        <v>0</v>
      </c>
      <c r="D134">
        <v>100</v>
      </c>
      <c r="E134" s="13">
        <f t="shared" si="17"/>
        <v>10</v>
      </c>
      <c r="F134" s="3">
        <v>3641</v>
      </c>
      <c r="G134" s="4">
        <f t="shared" si="26"/>
        <v>0.34788840053506592</v>
      </c>
      <c r="H134" s="3">
        <v>3641</v>
      </c>
      <c r="I134" s="4">
        <f t="shared" si="27"/>
        <v>0.35185543100115962</v>
      </c>
      <c r="J134" s="3">
        <f t="shared" si="33"/>
        <v>0</v>
      </c>
      <c r="K134" s="4">
        <f t="shared" si="28"/>
        <v>0</v>
      </c>
      <c r="L134" s="13">
        <f t="shared" si="29"/>
        <v>11.21</v>
      </c>
      <c r="M134" s="13">
        <v>0</v>
      </c>
      <c r="N134" s="11">
        <f t="shared" si="30"/>
        <v>21.21</v>
      </c>
      <c r="O134" s="12">
        <f t="shared" si="31"/>
        <v>127</v>
      </c>
      <c r="P134" s="12" t="str">
        <f t="shared" si="32"/>
        <v>NO</v>
      </c>
      <c r="Q134" s="17"/>
    </row>
    <row r="135" spans="1:17">
      <c r="A135" t="s">
        <v>711</v>
      </c>
      <c r="B135" s="13">
        <v>0</v>
      </c>
      <c r="C135" s="13">
        <v>0</v>
      </c>
      <c r="D135">
        <v>100</v>
      </c>
      <c r="E135" s="13">
        <f t="shared" si="17"/>
        <v>10</v>
      </c>
      <c r="F135" s="3">
        <v>3438</v>
      </c>
      <c r="G135" s="4">
        <f t="shared" si="26"/>
        <v>0.32849226065354481</v>
      </c>
      <c r="H135" s="3">
        <v>3438</v>
      </c>
      <c r="I135" s="4">
        <f t="shared" si="27"/>
        <v>0.33223811364514882</v>
      </c>
      <c r="J135" s="3">
        <f t="shared" si="33"/>
        <v>0</v>
      </c>
      <c r="K135" s="4">
        <f t="shared" si="28"/>
        <v>0</v>
      </c>
      <c r="L135" s="13">
        <f t="shared" si="29"/>
        <v>10.59</v>
      </c>
      <c r="M135" s="13">
        <v>0</v>
      </c>
      <c r="N135" s="11">
        <f t="shared" si="30"/>
        <v>20.59</v>
      </c>
      <c r="O135" s="12">
        <f t="shared" si="31"/>
        <v>128</v>
      </c>
      <c r="P135" s="12" t="str">
        <f t="shared" si="32"/>
        <v>NO</v>
      </c>
      <c r="Q135" s="17"/>
    </row>
    <row r="136" spans="1:17">
      <c r="A136" t="s">
        <v>804</v>
      </c>
      <c r="B136" s="13">
        <v>0</v>
      </c>
      <c r="C136" s="13">
        <v>0</v>
      </c>
      <c r="D136">
        <v>100</v>
      </c>
      <c r="E136" s="13">
        <f t="shared" ref="E136:E139" si="34">+ROUND(D136*10%,2)</f>
        <v>10</v>
      </c>
      <c r="F136" s="3">
        <v>3434</v>
      </c>
      <c r="G136" s="4">
        <f t="shared" ref="G136:G139" si="35">+F136/MAX(F:F)</f>
        <v>0.32811007070514048</v>
      </c>
      <c r="H136" s="3">
        <v>3434</v>
      </c>
      <c r="I136" s="4">
        <f t="shared" ref="I136:I139" si="36">+H136/MAX(H:H)</f>
        <v>0.33185156551990724</v>
      </c>
      <c r="J136" s="3">
        <f t="shared" si="33"/>
        <v>0</v>
      </c>
      <c r="K136" s="4">
        <f t="shared" ref="K136:K139" si="37">+J136/MAX(J:J)</f>
        <v>0</v>
      </c>
      <c r="L136" s="13">
        <f t="shared" ref="L136:L139" si="38">+ROUND((G136*30+I136*50+K136*20)*40%,2)</f>
        <v>10.57</v>
      </c>
      <c r="M136" s="13">
        <v>0</v>
      </c>
      <c r="N136" s="11">
        <f t="shared" ref="N136:N139" si="39">+ROUND(B136+C136+E136+L136+M136,2)</f>
        <v>20.57</v>
      </c>
      <c r="O136" s="12">
        <f t="shared" ref="O136:O139" si="40">+_xlfn.RANK.AVG(N136,N:N)</f>
        <v>129</v>
      </c>
      <c r="P136" s="12" t="str">
        <f t="shared" si="32"/>
        <v>NO</v>
      </c>
      <c r="Q136" s="17"/>
    </row>
    <row r="137" spans="1:17">
      <c r="A137" t="s">
        <v>471</v>
      </c>
      <c r="B137" s="13">
        <v>0</v>
      </c>
      <c r="C137" s="13">
        <v>0</v>
      </c>
      <c r="D137">
        <v>100</v>
      </c>
      <c r="E137" s="13">
        <f t="shared" si="34"/>
        <v>10</v>
      </c>
      <c r="F137" s="3">
        <v>2714</v>
      </c>
      <c r="G137" s="4">
        <f t="shared" si="35"/>
        <v>0.25931587999235622</v>
      </c>
      <c r="H137" s="3">
        <v>2714</v>
      </c>
      <c r="I137" s="4">
        <f t="shared" si="36"/>
        <v>0.26227290297642059</v>
      </c>
      <c r="J137" s="3">
        <f t="shared" si="33"/>
        <v>0</v>
      </c>
      <c r="K137" s="4">
        <f t="shared" si="37"/>
        <v>0</v>
      </c>
      <c r="L137" s="13">
        <f t="shared" si="38"/>
        <v>8.36</v>
      </c>
      <c r="M137" s="13">
        <v>0</v>
      </c>
      <c r="N137" s="11">
        <f t="shared" si="39"/>
        <v>18.36</v>
      </c>
      <c r="O137" s="12">
        <f t="shared" si="40"/>
        <v>130</v>
      </c>
      <c r="P137" s="12" t="str">
        <f t="shared" si="32"/>
        <v>NO</v>
      </c>
      <c r="Q137" s="17"/>
    </row>
    <row r="138" spans="1:17">
      <c r="A138" t="s">
        <v>805</v>
      </c>
      <c r="B138" s="13">
        <v>0</v>
      </c>
      <c r="C138" s="13">
        <v>0</v>
      </c>
      <c r="D138">
        <v>93.15</v>
      </c>
      <c r="E138" s="13">
        <f t="shared" si="34"/>
        <v>9.32</v>
      </c>
      <c r="F138" s="3">
        <v>2366</v>
      </c>
      <c r="G138" s="4">
        <f t="shared" si="35"/>
        <v>0.22606535448117715</v>
      </c>
      <c r="H138" s="3">
        <v>2366</v>
      </c>
      <c r="I138" s="4">
        <f t="shared" si="36"/>
        <v>0.228643216080402</v>
      </c>
      <c r="J138" s="3">
        <f t="shared" si="33"/>
        <v>0</v>
      </c>
      <c r="K138" s="4">
        <f t="shared" si="37"/>
        <v>0</v>
      </c>
      <c r="L138" s="13">
        <f t="shared" si="38"/>
        <v>7.29</v>
      </c>
      <c r="M138" s="13">
        <v>0</v>
      </c>
      <c r="N138" s="11">
        <f t="shared" si="39"/>
        <v>16.61</v>
      </c>
      <c r="O138" s="12">
        <f t="shared" si="40"/>
        <v>131</v>
      </c>
      <c r="P138" s="12" t="str">
        <f t="shared" si="32"/>
        <v>NO</v>
      </c>
      <c r="Q138" s="17"/>
    </row>
    <row r="139" spans="1:17">
      <c r="A139" t="s">
        <v>755</v>
      </c>
      <c r="B139" s="13">
        <v>0</v>
      </c>
      <c r="C139" s="13">
        <v>0</v>
      </c>
      <c r="D139">
        <v>92</v>
      </c>
      <c r="E139" s="13">
        <f t="shared" si="34"/>
        <v>9.1999999999999993</v>
      </c>
      <c r="F139" s="3">
        <v>2223</v>
      </c>
      <c r="G139" s="4">
        <f t="shared" si="35"/>
        <v>0.21240206382572138</v>
      </c>
      <c r="H139" s="3">
        <v>2223</v>
      </c>
      <c r="I139" s="4">
        <f t="shared" si="36"/>
        <v>0.21482412060301506</v>
      </c>
      <c r="J139" s="3">
        <f t="shared" si="33"/>
        <v>0</v>
      </c>
      <c r="K139" s="4">
        <f t="shared" si="37"/>
        <v>0</v>
      </c>
      <c r="L139" s="13">
        <f t="shared" si="38"/>
        <v>6.85</v>
      </c>
      <c r="M139" s="13">
        <v>0</v>
      </c>
      <c r="N139" s="11">
        <f t="shared" si="39"/>
        <v>16.05</v>
      </c>
      <c r="O139" s="12">
        <f t="shared" si="40"/>
        <v>132</v>
      </c>
      <c r="P139" s="12" t="str">
        <f t="shared" si="32"/>
        <v>NO</v>
      </c>
      <c r="Q139" s="17"/>
    </row>
    <row r="140" spans="1:17">
      <c r="B140" s="14"/>
      <c r="C140" s="14"/>
      <c r="E140" s="14"/>
      <c r="L140" s="14"/>
      <c r="M140" s="14"/>
    </row>
    <row r="141" spans="1:17">
      <c r="B141" s="14"/>
      <c r="C141" s="14"/>
      <c r="E141" s="14"/>
      <c r="L141" s="14"/>
      <c r="M141" s="14"/>
    </row>
    <row r="142" spans="1:17">
      <c r="B142" s="14"/>
      <c r="C142" s="14"/>
      <c r="E142" s="14"/>
      <c r="L142" s="14"/>
      <c r="M142" s="14"/>
    </row>
    <row r="143" spans="1:17">
      <c r="B143" s="14"/>
      <c r="C143" s="14"/>
      <c r="E143" s="14"/>
      <c r="L143" s="14"/>
      <c r="M143" s="14"/>
    </row>
    <row r="144" spans="1:17">
      <c r="B144" s="14"/>
      <c r="C144" s="14"/>
      <c r="E144" s="14"/>
      <c r="L144" s="14"/>
      <c r="M144" s="14"/>
    </row>
    <row r="145" spans="2:13">
      <c r="B145" s="14"/>
      <c r="C145" s="14"/>
      <c r="E145" s="14"/>
      <c r="L145" s="14"/>
      <c r="M145" s="14"/>
    </row>
    <row r="146" spans="2:13">
      <c r="B146" s="14"/>
      <c r="C146" s="14"/>
      <c r="E146" s="14"/>
      <c r="L146" s="14"/>
      <c r="M146" s="14"/>
    </row>
    <row r="147" spans="2:13">
      <c r="B147" s="14"/>
      <c r="C147" s="14"/>
      <c r="E147" s="14"/>
      <c r="L147" s="14"/>
      <c r="M147" s="14"/>
    </row>
    <row r="148" spans="2:13">
      <c r="B148" s="14"/>
      <c r="C148" s="14"/>
      <c r="E148" s="14"/>
      <c r="L148" s="14"/>
      <c r="M148" s="14"/>
    </row>
    <row r="149" spans="2:13">
      <c r="B149" s="14"/>
      <c r="C149" s="14"/>
      <c r="E149" s="14"/>
      <c r="L149" s="14"/>
      <c r="M149" s="14"/>
    </row>
    <row r="150" spans="2:13">
      <c r="B150" s="14"/>
      <c r="C150" s="14"/>
      <c r="E150" s="14"/>
      <c r="L150" s="14"/>
      <c r="M150" s="14"/>
    </row>
    <row r="151" spans="2:13">
      <c r="B151" s="14"/>
      <c r="C151" s="14"/>
      <c r="E151" s="14"/>
      <c r="L151" s="14"/>
      <c r="M151" s="14"/>
    </row>
    <row r="152" spans="2:13">
      <c r="B152" s="14"/>
      <c r="C152" s="14"/>
      <c r="E152" s="14"/>
      <c r="L152" s="14"/>
      <c r="M152" s="14"/>
    </row>
    <row r="153" spans="2:13">
      <c r="B153" s="14"/>
      <c r="C153" s="14"/>
      <c r="E153" s="14"/>
      <c r="L153" s="14"/>
      <c r="M153" s="14"/>
    </row>
    <row r="154" spans="2:13">
      <c r="B154" s="14"/>
      <c r="C154" s="14"/>
      <c r="E154" s="14"/>
      <c r="L154" s="14"/>
      <c r="M154" s="14"/>
    </row>
    <row r="155" spans="2:13">
      <c r="B155" s="14"/>
      <c r="C155" s="14"/>
      <c r="E155" s="14"/>
      <c r="L155" s="14"/>
      <c r="M155" s="14"/>
    </row>
    <row r="156" spans="2:13">
      <c r="B156" s="14"/>
      <c r="C156" s="14"/>
      <c r="E156" s="14"/>
      <c r="L156" s="14"/>
      <c r="M156" s="14"/>
    </row>
    <row r="157" spans="2:13">
      <c r="B157" s="14"/>
      <c r="C157" s="14"/>
      <c r="E157" s="14"/>
      <c r="L157" s="14"/>
      <c r="M157" s="14"/>
    </row>
    <row r="158" spans="2:13">
      <c r="B158" s="14"/>
      <c r="C158" s="14"/>
      <c r="E158" s="14"/>
      <c r="L158" s="14"/>
      <c r="M158" s="14"/>
    </row>
    <row r="159" spans="2:13">
      <c r="B159" s="14"/>
      <c r="C159" s="14"/>
      <c r="E159" s="14"/>
      <c r="L159" s="14"/>
      <c r="M159" s="14"/>
    </row>
    <row r="160" spans="2:13">
      <c r="B160" s="14"/>
      <c r="C160" s="14"/>
      <c r="E160" s="14"/>
      <c r="L160" s="14"/>
      <c r="M160" s="14"/>
    </row>
    <row r="161" spans="2:13">
      <c r="B161" s="14"/>
      <c r="C161" s="14"/>
      <c r="E161" s="14"/>
      <c r="L161" s="14"/>
      <c r="M161" s="14"/>
    </row>
    <row r="162" spans="2:13">
      <c r="B162" s="14"/>
      <c r="C162" s="14"/>
      <c r="E162" s="14"/>
      <c r="L162" s="14"/>
      <c r="M162" s="14"/>
    </row>
    <row r="163" spans="2:13">
      <c r="B163" s="14"/>
      <c r="C163" s="14"/>
      <c r="E163" s="14"/>
      <c r="L163" s="14"/>
      <c r="M163" s="14"/>
    </row>
    <row r="164" spans="2:13">
      <c r="B164" s="14"/>
      <c r="C164" s="14"/>
      <c r="E164" s="14"/>
      <c r="L164" s="14"/>
      <c r="M164" s="14"/>
    </row>
    <row r="165" spans="2:13">
      <c r="B165" s="14"/>
      <c r="C165" s="14"/>
      <c r="E165" s="14"/>
      <c r="L165" s="14"/>
      <c r="M165" s="14"/>
    </row>
    <row r="166" spans="2:13">
      <c r="B166" s="14"/>
      <c r="C166" s="14"/>
      <c r="E166" s="14"/>
      <c r="L166" s="14"/>
      <c r="M166" s="14"/>
    </row>
    <row r="167" spans="2:13">
      <c r="B167" s="14"/>
      <c r="C167" s="14"/>
      <c r="E167" s="14"/>
      <c r="L167" s="14"/>
      <c r="M167" s="14"/>
    </row>
    <row r="168" spans="2:13">
      <c r="B168" s="14"/>
      <c r="C168" s="14"/>
      <c r="E168" s="14"/>
      <c r="L168" s="14"/>
      <c r="M168" s="14"/>
    </row>
    <row r="169" spans="2:13">
      <c r="B169" s="14"/>
      <c r="C169" s="14"/>
      <c r="E169" s="14"/>
      <c r="L169" s="14"/>
      <c r="M169" s="14"/>
    </row>
    <row r="170" spans="2:13">
      <c r="B170" s="14"/>
      <c r="C170" s="14"/>
      <c r="E170" s="14"/>
      <c r="L170" s="14"/>
      <c r="M170" s="14"/>
    </row>
    <row r="171" spans="2:13">
      <c r="B171" s="14"/>
      <c r="C171" s="14"/>
      <c r="E171" s="14"/>
      <c r="L171" s="14"/>
      <c r="M171" s="14"/>
    </row>
    <row r="172" spans="2:13">
      <c r="B172" s="14"/>
      <c r="C172" s="14"/>
      <c r="E172" s="14"/>
      <c r="L172" s="14"/>
      <c r="M172" s="14"/>
    </row>
    <row r="173" spans="2:13">
      <c r="B173" s="14"/>
      <c r="C173" s="14"/>
      <c r="E173" s="14"/>
      <c r="L173" s="14"/>
      <c r="M173" s="14"/>
    </row>
    <row r="174" spans="2:13">
      <c r="B174" s="14"/>
      <c r="C174" s="14"/>
      <c r="E174" s="14"/>
      <c r="L174" s="14"/>
      <c r="M174" s="14"/>
    </row>
    <row r="175" spans="2:13">
      <c r="B175" s="14"/>
      <c r="C175" s="14"/>
      <c r="E175" s="14"/>
      <c r="L175" s="14"/>
      <c r="M175" s="14"/>
    </row>
    <row r="176" spans="2:13">
      <c r="B176" s="14"/>
      <c r="C176" s="14"/>
      <c r="E176" s="14"/>
      <c r="L176" s="14"/>
      <c r="M176" s="14"/>
    </row>
    <row r="177" spans="2:13">
      <c r="B177" s="14"/>
      <c r="C177" s="14"/>
      <c r="E177" s="14"/>
      <c r="L177" s="14"/>
      <c r="M177" s="14"/>
    </row>
    <row r="178" spans="2:13">
      <c r="B178" s="14"/>
      <c r="C178" s="14"/>
      <c r="E178" s="14"/>
      <c r="L178" s="14"/>
      <c r="M178" s="14"/>
    </row>
    <row r="179" spans="2:13">
      <c r="B179" s="14"/>
      <c r="C179" s="14"/>
      <c r="E179" s="14"/>
      <c r="L179" s="14"/>
      <c r="M179" s="14"/>
    </row>
    <row r="180" spans="2:13">
      <c r="B180" s="14"/>
      <c r="C180" s="14"/>
      <c r="E180" s="14"/>
      <c r="L180" s="14"/>
      <c r="M180" s="14"/>
    </row>
    <row r="181" spans="2:13">
      <c r="B181" s="14"/>
      <c r="C181" s="14"/>
      <c r="E181" s="14"/>
      <c r="L181" s="14"/>
      <c r="M181" s="14"/>
    </row>
    <row r="182" spans="2:13">
      <c r="B182" s="14"/>
      <c r="C182" s="14"/>
      <c r="E182" s="14"/>
      <c r="L182" s="14"/>
      <c r="M182" s="14"/>
    </row>
    <row r="183" spans="2:13">
      <c r="B183" s="14"/>
      <c r="C183" s="14"/>
      <c r="E183" s="14"/>
      <c r="L183" s="14"/>
      <c r="M183" s="14"/>
    </row>
    <row r="184" spans="2:13">
      <c r="B184" s="14"/>
      <c r="C184" s="14"/>
      <c r="E184" s="14"/>
      <c r="L184" s="14"/>
      <c r="M184" s="14"/>
    </row>
    <row r="185" spans="2:13">
      <c r="B185" s="14"/>
      <c r="C185" s="14"/>
      <c r="E185" s="14"/>
      <c r="L185" s="14"/>
      <c r="M185" s="14"/>
    </row>
    <row r="186" spans="2:13">
      <c r="B186" s="14"/>
      <c r="C186" s="14"/>
      <c r="E186" s="14"/>
      <c r="L186" s="14"/>
      <c r="M186" s="14"/>
    </row>
    <row r="187" spans="2:13">
      <c r="B187" s="14"/>
      <c r="C187" s="14"/>
      <c r="E187" s="14"/>
      <c r="L187" s="14"/>
      <c r="M187" s="14"/>
    </row>
    <row r="188" spans="2:13">
      <c r="B188" s="14"/>
      <c r="C188" s="14"/>
      <c r="E188" s="14"/>
      <c r="L188" s="14"/>
      <c r="M188" s="14"/>
    </row>
    <row r="189" spans="2:13">
      <c r="B189" s="14"/>
      <c r="C189" s="14"/>
      <c r="E189" s="14"/>
      <c r="L189" s="14"/>
      <c r="M189" s="14"/>
    </row>
    <row r="190" spans="2:13">
      <c r="B190" s="14"/>
      <c r="C190" s="14"/>
      <c r="E190" s="14"/>
      <c r="L190" s="14"/>
      <c r="M190" s="14"/>
    </row>
    <row r="191" spans="2:13">
      <c r="B191" s="14"/>
      <c r="C191" s="14"/>
      <c r="E191" s="14"/>
      <c r="L191" s="14"/>
      <c r="M191" s="14"/>
    </row>
    <row r="192" spans="2:13">
      <c r="B192" s="14"/>
      <c r="C192" s="14"/>
      <c r="E192" s="14"/>
      <c r="L192" s="14"/>
      <c r="M192" s="14"/>
    </row>
    <row r="193" spans="2:13">
      <c r="B193" s="14"/>
      <c r="C193" s="14"/>
      <c r="E193" s="14"/>
      <c r="L193" s="14"/>
      <c r="M193" s="14"/>
    </row>
    <row r="194" spans="2:13">
      <c r="B194" s="14"/>
      <c r="C194" s="14"/>
      <c r="E194" s="14"/>
      <c r="L194" s="14"/>
      <c r="M194" s="14"/>
    </row>
    <row r="195" spans="2:13">
      <c r="B195" s="14"/>
      <c r="C195" s="14"/>
      <c r="E195" s="14"/>
      <c r="L195" s="14"/>
      <c r="M195" s="14"/>
    </row>
    <row r="196" spans="2:13">
      <c r="B196" s="14"/>
      <c r="C196" s="14"/>
      <c r="E196" s="14"/>
      <c r="L196" s="14"/>
      <c r="M196" s="14"/>
    </row>
    <row r="197" spans="2:13">
      <c r="B197" s="14"/>
      <c r="C197" s="14"/>
      <c r="E197" s="14"/>
      <c r="L197" s="14"/>
      <c r="M197" s="14"/>
    </row>
    <row r="198" spans="2:13">
      <c r="B198" s="14"/>
      <c r="C198" s="14"/>
      <c r="E198" s="14"/>
      <c r="L198" s="14"/>
      <c r="M198" s="14"/>
    </row>
    <row r="199" spans="2:13">
      <c r="B199" s="14"/>
      <c r="C199" s="14"/>
      <c r="E199" s="14"/>
      <c r="L199" s="14"/>
      <c r="M199" s="14"/>
    </row>
    <row r="200" spans="2:13">
      <c r="B200" s="14"/>
      <c r="C200" s="14"/>
      <c r="E200" s="14"/>
      <c r="L200" s="14"/>
      <c r="M200" s="14"/>
    </row>
    <row r="201" spans="2:13">
      <c r="B201" s="14"/>
      <c r="C201" s="14"/>
      <c r="E201" s="14"/>
      <c r="L201" s="14"/>
      <c r="M201" s="14"/>
    </row>
    <row r="202" spans="2:13">
      <c r="B202" s="14"/>
      <c r="C202" s="14"/>
      <c r="E202" s="14"/>
      <c r="L202" s="14"/>
      <c r="M202" s="14"/>
    </row>
    <row r="203" spans="2:13">
      <c r="B203" s="14"/>
      <c r="C203" s="14"/>
      <c r="E203" s="14"/>
      <c r="L203" s="14"/>
      <c r="M203" s="14"/>
    </row>
    <row r="204" spans="2:13">
      <c r="B204" s="14"/>
      <c r="C204" s="14"/>
      <c r="E204" s="14"/>
      <c r="L204" s="14"/>
      <c r="M204" s="14"/>
    </row>
    <row r="205" spans="2:13">
      <c r="B205" s="14"/>
      <c r="C205" s="14"/>
      <c r="E205" s="14"/>
      <c r="L205" s="14"/>
      <c r="M205" s="14"/>
    </row>
    <row r="206" spans="2:13">
      <c r="B206" s="14"/>
      <c r="C206" s="14"/>
      <c r="E206" s="14"/>
      <c r="L206" s="14"/>
      <c r="M206" s="14"/>
    </row>
    <row r="207" spans="2:13">
      <c r="B207" s="14"/>
      <c r="C207" s="14"/>
      <c r="E207" s="14"/>
      <c r="L207" s="14"/>
      <c r="M207" s="14"/>
    </row>
    <row r="208" spans="2:13">
      <c r="B208" s="14"/>
      <c r="C208" s="14"/>
      <c r="E208" s="14"/>
      <c r="L208" s="14"/>
      <c r="M208" s="14"/>
    </row>
    <row r="209" spans="2:13">
      <c r="B209" s="14"/>
      <c r="C209" s="14"/>
      <c r="E209" s="14"/>
      <c r="L209" s="14"/>
      <c r="M209" s="14"/>
    </row>
    <row r="210" spans="2:13">
      <c r="B210" s="14"/>
      <c r="C210" s="14"/>
      <c r="E210" s="14"/>
      <c r="L210" s="14"/>
      <c r="M210" s="14"/>
    </row>
    <row r="211" spans="2:13">
      <c r="B211" s="14"/>
      <c r="C211" s="14"/>
      <c r="E211" s="14"/>
      <c r="L211" s="14"/>
      <c r="M211" s="14"/>
    </row>
    <row r="212" spans="2:13">
      <c r="B212" s="14"/>
      <c r="C212" s="14"/>
      <c r="E212" s="14"/>
      <c r="L212" s="14"/>
      <c r="M212" s="14"/>
    </row>
    <row r="213" spans="2:13">
      <c r="B213" s="14"/>
      <c r="C213" s="14"/>
      <c r="E213" s="14"/>
      <c r="L213" s="14"/>
      <c r="M213" s="14"/>
    </row>
    <row r="214" spans="2:13">
      <c r="B214" s="14"/>
      <c r="C214" s="14"/>
      <c r="E214" s="14"/>
      <c r="L214" s="14"/>
      <c r="M214" s="14"/>
    </row>
    <row r="215" spans="2:13">
      <c r="B215" s="14"/>
      <c r="C215" s="14"/>
      <c r="E215" s="14"/>
      <c r="L215" s="14"/>
      <c r="M215" s="14"/>
    </row>
    <row r="216" spans="2:13">
      <c r="B216" s="14"/>
      <c r="C216" s="14"/>
      <c r="E216" s="14"/>
      <c r="L216" s="14"/>
      <c r="M216" s="14"/>
    </row>
    <row r="217" spans="2:13">
      <c r="B217" s="14"/>
      <c r="C217" s="14"/>
      <c r="E217" s="14"/>
      <c r="L217" s="14"/>
      <c r="M217" s="14"/>
    </row>
    <row r="218" spans="2:13">
      <c r="B218" s="14"/>
      <c r="C218" s="14"/>
      <c r="E218" s="14"/>
      <c r="L218" s="14"/>
      <c r="M218" s="14"/>
    </row>
    <row r="219" spans="2:13">
      <c r="B219" s="14"/>
      <c r="C219" s="14"/>
      <c r="E219" s="14"/>
      <c r="L219" s="14"/>
      <c r="M219" s="14"/>
    </row>
    <row r="220" spans="2:13">
      <c r="B220" s="14"/>
      <c r="C220" s="14"/>
      <c r="E220" s="14"/>
      <c r="L220" s="14"/>
      <c r="M220" s="14"/>
    </row>
    <row r="221" spans="2:13">
      <c r="B221" s="14"/>
      <c r="C221" s="14"/>
      <c r="E221" s="14"/>
      <c r="L221" s="14"/>
      <c r="M221" s="14"/>
    </row>
    <row r="222" spans="2:13">
      <c r="B222" s="14"/>
      <c r="C222" s="14"/>
      <c r="E222" s="14"/>
      <c r="L222" s="14"/>
      <c r="M222" s="14"/>
    </row>
    <row r="223" spans="2:13">
      <c r="B223" s="14"/>
      <c r="C223" s="14"/>
      <c r="E223" s="14"/>
      <c r="L223" s="14"/>
      <c r="M223" s="14"/>
    </row>
    <row r="224" spans="2:13">
      <c r="B224" s="14"/>
      <c r="C224" s="14"/>
      <c r="E224" s="14"/>
      <c r="L224" s="14"/>
      <c r="M224" s="14"/>
    </row>
    <row r="225" spans="2:13">
      <c r="B225" s="14"/>
      <c r="C225" s="14"/>
      <c r="E225" s="14"/>
      <c r="L225" s="14"/>
      <c r="M225" s="14"/>
    </row>
    <row r="226" spans="2:13">
      <c r="B226" s="14"/>
      <c r="C226" s="14"/>
      <c r="E226" s="14"/>
      <c r="L226" s="14"/>
      <c r="M226" s="14"/>
    </row>
    <row r="227" spans="2:13">
      <c r="B227" s="14"/>
      <c r="C227" s="14"/>
      <c r="E227" s="14"/>
      <c r="L227" s="14"/>
      <c r="M227" s="14"/>
    </row>
    <row r="228" spans="2:13">
      <c r="B228" s="14"/>
      <c r="C228" s="14"/>
      <c r="E228" s="14"/>
      <c r="L228" s="14"/>
      <c r="M228" s="14"/>
    </row>
    <row r="229" spans="2:13">
      <c r="B229" s="14"/>
      <c r="C229" s="14"/>
      <c r="E229" s="14"/>
      <c r="L229" s="14"/>
      <c r="M229" s="14"/>
    </row>
    <row r="230" spans="2:13">
      <c r="B230" s="14"/>
      <c r="C230" s="14"/>
      <c r="E230" s="14"/>
      <c r="L230" s="14"/>
      <c r="M230" s="14"/>
    </row>
    <row r="231" spans="2:13">
      <c r="B231" s="14"/>
      <c r="C231" s="14"/>
      <c r="E231" s="14"/>
      <c r="L231" s="14"/>
      <c r="M231" s="14"/>
    </row>
    <row r="232" spans="2:13">
      <c r="B232" s="14"/>
      <c r="C232" s="14"/>
      <c r="E232" s="14"/>
      <c r="L232" s="14"/>
      <c r="M232" s="14"/>
    </row>
    <row r="233" spans="2:13">
      <c r="B233" s="14"/>
      <c r="C233" s="14"/>
      <c r="E233" s="14"/>
      <c r="L233" s="14"/>
      <c r="M233" s="14"/>
    </row>
    <row r="234" spans="2:13">
      <c r="B234" s="14"/>
      <c r="C234" s="14"/>
      <c r="E234" s="14"/>
      <c r="L234" s="14"/>
      <c r="M234" s="14"/>
    </row>
    <row r="235" spans="2:13">
      <c r="B235" s="14"/>
      <c r="C235" s="14"/>
      <c r="E235" s="14"/>
      <c r="L235" s="14"/>
      <c r="M235" s="14"/>
    </row>
    <row r="236" spans="2:13">
      <c r="B236" s="14"/>
      <c r="C236" s="14"/>
      <c r="E236" s="14"/>
      <c r="L236" s="14"/>
      <c r="M236" s="14"/>
    </row>
    <row r="237" spans="2:13">
      <c r="B237" s="14"/>
      <c r="C237" s="14"/>
      <c r="E237" s="14"/>
      <c r="L237" s="14"/>
      <c r="M237" s="14"/>
    </row>
    <row r="238" spans="2:13">
      <c r="B238" s="14"/>
      <c r="C238" s="14"/>
      <c r="E238" s="14"/>
      <c r="L238" s="14"/>
      <c r="M238" s="14"/>
    </row>
    <row r="239" spans="2:13">
      <c r="B239" s="14"/>
      <c r="C239" s="14"/>
      <c r="E239" s="14"/>
      <c r="L239" s="14"/>
      <c r="M239" s="14"/>
    </row>
    <row r="240" spans="2:13">
      <c r="B240" s="14"/>
      <c r="C240" s="14"/>
      <c r="E240" s="14"/>
      <c r="L240" s="14"/>
      <c r="M240" s="14"/>
    </row>
    <row r="241" spans="2:13">
      <c r="B241" s="14"/>
      <c r="C241" s="14"/>
      <c r="E241" s="14"/>
      <c r="L241" s="14"/>
      <c r="M241" s="14"/>
    </row>
    <row r="242" spans="2:13">
      <c r="B242" s="14"/>
      <c r="C242" s="14"/>
      <c r="E242" s="14"/>
      <c r="L242" s="14"/>
      <c r="M242" s="14"/>
    </row>
    <row r="243" spans="2:13">
      <c r="B243" s="14"/>
      <c r="C243" s="14"/>
      <c r="E243" s="14"/>
      <c r="L243" s="14"/>
      <c r="M243" s="14"/>
    </row>
    <row r="244" spans="2:13">
      <c r="B244" s="14"/>
      <c r="C244" s="14"/>
      <c r="E244" s="14"/>
      <c r="L244" s="14"/>
      <c r="M244" s="14"/>
    </row>
    <row r="245" spans="2:13">
      <c r="B245" s="14"/>
      <c r="C245" s="14"/>
      <c r="E245" s="14"/>
      <c r="L245" s="14"/>
      <c r="M245" s="14"/>
    </row>
    <row r="246" spans="2:13">
      <c r="B246" s="14"/>
      <c r="C246" s="14"/>
      <c r="E246" s="14"/>
      <c r="L246" s="14"/>
      <c r="M246" s="14"/>
    </row>
    <row r="247" spans="2:13">
      <c r="B247" s="14"/>
      <c r="C247" s="14"/>
      <c r="E247" s="14"/>
      <c r="L247" s="14"/>
      <c r="M247" s="14"/>
    </row>
    <row r="248" spans="2:13">
      <c r="B248" s="14"/>
      <c r="C248" s="14"/>
      <c r="E248" s="14"/>
      <c r="L248" s="14"/>
      <c r="M248" s="14"/>
    </row>
    <row r="249" spans="2:13">
      <c r="B249" s="14"/>
      <c r="C249" s="14"/>
      <c r="E249" s="14"/>
      <c r="L249" s="14"/>
      <c r="M249" s="14"/>
    </row>
    <row r="250" spans="2:13">
      <c r="B250" s="14"/>
      <c r="C250" s="14"/>
      <c r="E250" s="14"/>
      <c r="L250" s="14"/>
      <c r="M250" s="14"/>
    </row>
    <row r="251" spans="2:13">
      <c r="B251" s="14"/>
      <c r="C251" s="14"/>
      <c r="E251" s="14"/>
      <c r="L251" s="14"/>
      <c r="M251" s="14"/>
    </row>
    <row r="252" spans="2:13">
      <c r="B252" s="14"/>
      <c r="C252" s="14"/>
      <c r="E252" s="14"/>
      <c r="L252" s="14"/>
      <c r="M252" s="14"/>
    </row>
    <row r="253" spans="2:13">
      <c r="B253" s="14"/>
      <c r="C253" s="14"/>
      <c r="E253" s="14"/>
      <c r="L253" s="14"/>
      <c r="M253" s="14"/>
    </row>
    <row r="254" spans="2:13">
      <c r="B254" s="14"/>
      <c r="C254" s="14"/>
      <c r="E254" s="14"/>
      <c r="L254" s="14"/>
      <c r="M254" s="14"/>
    </row>
    <row r="255" spans="2:13">
      <c r="B255" s="14"/>
      <c r="C255" s="14"/>
      <c r="E255" s="14"/>
      <c r="L255" s="14"/>
      <c r="M255" s="14"/>
    </row>
    <row r="256" spans="2:13">
      <c r="B256" s="14"/>
      <c r="C256" s="14"/>
      <c r="E256" s="14"/>
      <c r="L256" s="14"/>
      <c r="M256" s="14"/>
    </row>
    <row r="257" spans="2:13">
      <c r="B257" s="14"/>
      <c r="C257" s="14"/>
      <c r="E257" s="14"/>
      <c r="L257" s="14"/>
      <c r="M257" s="14"/>
    </row>
    <row r="258" spans="2:13">
      <c r="B258" s="14"/>
      <c r="C258" s="14"/>
      <c r="E258" s="14"/>
      <c r="L258" s="14"/>
      <c r="M258" s="14"/>
    </row>
    <row r="259" spans="2:13">
      <c r="B259" s="14"/>
      <c r="C259" s="14"/>
      <c r="E259" s="14"/>
      <c r="L259" s="14"/>
      <c r="M259" s="14"/>
    </row>
    <row r="260" spans="2:13">
      <c r="B260" s="14"/>
      <c r="C260" s="14"/>
      <c r="E260" s="14"/>
      <c r="L260" s="14"/>
      <c r="M260" s="14"/>
    </row>
    <row r="261" spans="2:13">
      <c r="B261" s="14"/>
      <c r="C261" s="14"/>
      <c r="E261" s="14"/>
      <c r="L261" s="14"/>
      <c r="M261" s="14"/>
    </row>
    <row r="262" spans="2:13">
      <c r="B262" s="14"/>
      <c r="C262" s="14"/>
      <c r="E262" s="14"/>
      <c r="L262" s="14"/>
      <c r="M262" s="14"/>
    </row>
    <row r="263" spans="2:13">
      <c r="B263" s="14"/>
      <c r="C263" s="14"/>
      <c r="E263" s="14"/>
      <c r="L263" s="14"/>
      <c r="M263" s="14"/>
    </row>
    <row r="264" spans="2:13">
      <c r="B264" s="14"/>
      <c r="C264" s="14"/>
      <c r="E264" s="14"/>
      <c r="L264" s="14"/>
      <c r="M264" s="14"/>
    </row>
    <row r="265" spans="2:13">
      <c r="B265" s="14"/>
      <c r="C265" s="14"/>
      <c r="E265" s="14"/>
      <c r="L265" s="14"/>
      <c r="M265" s="14"/>
    </row>
    <row r="266" spans="2:13">
      <c r="B266" s="14"/>
      <c r="C266" s="14"/>
      <c r="E266" s="14"/>
      <c r="L266" s="14"/>
      <c r="M266" s="14"/>
    </row>
    <row r="267" spans="2:13">
      <c r="B267" s="14"/>
      <c r="C267" s="14"/>
      <c r="E267" s="14"/>
      <c r="L267" s="14"/>
      <c r="M267" s="14"/>
    </row>
    <row r="268" spans="2:13">
      <c r="B268" s="14"/>
      <c r="C268" s="14"/>
      <c r="E268" s="14"/>
      <c r="L268" s="14"/>
      <c r="M268" s="14"/>
    </row>
    <row r="269" spans="2:13">
      <c r="B269" s="14"/>
      <c r="C269" s="14"/>
      <c r="E269" s="14"/>
      <c r="L269" s="14"/>
      <c r="M269" s="14"/>
    </row>
    <row r="270" spans="2:13">
      <c r="B270" s="14"/>
      <c r="C270" s="14"/>
      <c r="E270" s="14"/>
      <c r="L270" s="14"/>
      <c r="M270" s="14"/>
    </row>
    <row r="271" spans="2:13">
      <c r="B271" s="14"/>
      <c r="C271" s="14"/>
      <c r="E271" s="14"/>
      <c r="L271" s="14"/>
      <c r="M271" s="14"/>
    </row>
    <row r="272" spans="2:13">
      <c r="B272" s="14"/>
      <c r="C272" s="14"/>
      <c r="E272" s="14"/>
      <c r="L272" s="14"/>
      <c r="M272" s="14"/>
    </row>
    <row r="273" spans="2:13">
      <c r="B273" s="14"/>
      <c r="C273" s="14"/>
      <c r="E273" s="14"/>
      <c r="L273" s="14"/>
      <c r="M273" s="14"/>
    </row>
    <row r="274" spans="2:13">
      <c r="B274" s="14"/>
      <c r="C274" s="14"/>
      <c r="E274" s="14"/>
      <c r="L274" s="14"/>
      <c r="M274" s="14"/>
    </row>
    <row r="275" spans="2:13">
      <c r="B275" s="14"/>
      <c r="C275" s="14"/>
      <c r="E275" s="14"/>
      <c r="L275" s="14"/>
      <c r="M275" s="14"/>
    </row>
    <row r="276" spans="2:13">
      <c r="B276" s="14"/>
      <c r="C276" s="14"/>
      <c r="E276" s="14"/>
      <c r="L276" s="14"/>
      <c r="M276" s="14"/>
    </row>
    <row r="277" spans="2:13">
      <c r="B277" s="14"/>
      <c r="C277" s="14"/>
      <c r="E277" s="14"/>
      <c r="L277" s="14"/>
      <c r="M277" s="14"/>
    </row>
    <row r="278" spans="2:13">
      <c r="B278" s="14"/>
      <c r="C278" s="14"/>
      <c r="E278" s="14"/>
      <c r="L278" s="14"/>
      <c r="M278" s="14"/>
    </row>
    <row r="279" spans="2:13">
      <c r="B279" s="14"/>
      <c r="C279" s="14"/>
      <c r="E279" s="14"/>
      <c r="L279" s="14"/>
      <c r="M279" s="14"/>
    </row>
    <row r="280" spans="2:13">
      <c r="B280" s="14"/>
      <c r="C280" s="14"/>
      <c r="E280" s="14"/>
      <c r="L280" s="14"/>
      <c r="M280" s="14"/>
    </row>
    <row r="281" spans="2:13">
      <c r="B281" s="14"/>
      <c r="C281" s="14"/>
      <c r="E281" s="14"/>
      <c r="L281" s="14"/>
      <c r="M281" s="14"/>
    </row>
    <row r="282" spans="2:13">
      <c r="B282" s="14"/>
      <c r="C282" s="14"/>
      <c r="E282" s="14"/>
      <c r="L282" s="14"/>
      <c r="M282" s="14"/>
    </row>
    <row r="283" spans="2:13">
      <c r="B283" s="14"/>
      <c r="C283" s="14"/>
      <c r="E283" s="14"/>
      <c r="L283" s="14"/>
      <c r="M283" s="14"/>
    </row>
    <row r="284" spans="2:13">
      <c r="B284" s="14"/>
      <c r="C284" s="14"/>
      <c r="E284" s="14"/>
      <c r="L284" s="14"/>
      <c r="M284" s="14"/>
    </row>
    <row r="285" spans="2:13">
      <c r="B285" s="14"/>
      <c r="C285" s="14"/>
      <c r="E285" s="14"/>
      <c r="L285" s="14"/>
      <c r="M285" s="14"/>
    </row>
    <row r="286" spans="2:13">
      <c r="B286" s="14"/>
      <c r="C286" s="14"/>
      <c r="E286" s="14"/>
      <c r="L286" s="14"/>
      <c r="M286" s="14"/>
    </row>
    <row r="287" spans="2:13">
      <c r="B287" s="14"/>
      <c r="C287" s="14"/>
      <c r="E287" s="14"/>
      <c r="L287" s="14"/>
      <c r="M287" s="14"/>
    </row>
    <row r="288" spans="2:13">
      <c r="B288" s="14"/>
      <c r="C288" s="14"/>
      <c r="E288" s="14"/>
      <c r="L288" s="14"/>
      <c r="M288" s="14"/>
    </row>
    <row r="289" spans="2:13">
      <c r="B289" s="14"/>
      <c r="C289" s="14"/>
      <c r="E289" s="14"/>
      <c r="L289" s="14"/>
      <c r="M289" s="14"/>
    </row>
    <row r="290" spans="2:13">
      <c r="B290" s="14"/>
      <c r="C290" s="14"/>
      <c r="E290" s="14"/>
      <c r="L290" s="14"/>
      <c r="M290" s="14"/>
    </row>
    <row r="291" spans="2:13">
      <c r="B291" s="14"/>
      <c r="C291" s="14"/>
      <c r="E291" s="14"/>
      <c r="L291" s="14"/>
      <c r="M291" s="14"/>
    </row>
    <row r="292" spans="2:13">
      <c r="B292" s="14"/>
      <c r="C292" s="14"/>
      <c r="E292" s="14"/>
      <c r="L292" s="14"/>
      <c r="M292" s="14"/>
    </row>
    <row r="293" spans="2:13">
      <c r="B293" s="14"/>
      <c r="C293" s="14"/>
      <c r="E293" s="14"/>
      <c r="L293" s="14"/>
      <c r="M293" s="14"/>
    </row>
    <row r="294" spans="2:13">
      <c r="B294" s="14"/>
      <c r="C294" s="14"/>
      <c r="E294" s="14"/>
      <c r="L294" s="14"/>
      <c r="M294" s="14"/>
    </row>
    <row r="295" spans="2:13">
      <c r="B295" s="14"/>
      <c r="C295" s="14"/>
      <c r="E295" s="14"/>
      <c r="L295" s="14"/>
      <c r="M295" s="14"/>
    </row>
    <row r="296" spans="2:13">
      <c r="B296" s="14"/>
      <c r="C296" s="14"/>
      <c r="E296" s="14"/>
      <c r="L296" s="14"/>
      <c r="M296" s="14"/>
    </row>
    <row r="297" spans="2:13">
      <c r="B297" s="14"/>
      <c r="C297" s="14"/>
      <c r="E297" s="14"/>
      <c r="L297" s="14"/>
      <c r="M297" s="14"/>
    </row>
    <row r="298" spans="2:13">
      <c r="B298" s="14"/>
      <c r="C298" s="14"/>
      <c r="E298" s="14"/>
      <c r="L298" s="14"/>
      <c r="M298" s="14"/>
    </row>
    <row r="299" spans="2:13">
      <c r="B299" s="14"/>
      <c r="C299" s="14"/>
      <c r="E299" s="14"/>
      <c r="L299" s="14"/>
      <c r="M299" s="14"/>
    </row>
    <row r="300" spans="2:13">
      <c r="B300" s="14"/>
      <c r="C300" s="14"/>
      <c r="E300" s="14"/>
      <c r="L300" s="14"/>
      <c r="M300" s="14"/>
    </row>
    <row r="301" spans="2:13">
      <c r="B301" s="14"/>
      <c r="C301" s="14"/>
      <c r="E301" s="14"/>
      <c r="L301" s="14"/>
      <c r="M301" s="14"/>
    </row>
    <row r="302" spans="2:13">
      <c r="B302" s="14"/>
      <c r="C302" s="14"/>
      <c r="E302" s="14"/>
      <c r="L302" s="14"/>
      <c r="M302" s="14"/>
    </row>
    <row r="303" spans="2:13">
      <c r="B303" s="14"/>
      <c r="C303" s="14"/>
      <c r="E303" s="14"/>
      <c r="L303" s="14"/>
      <c r="M303" s="14"/>
    </row>
    <row r="304" spans="2:13">
      <c r="B304" s="14"/>
      <c r="C304" s="14"/>
      <c r="E304" s="14"/>
      <c r="L304" s="14"/>
      <c r="M304" s="14"/>
    </row>
    <row r="305" spans="2:13">
      <c r="B305" s="14"/>
      <c r="C305" s="14"/>
      <c r="E305" s="14"/>
      <c r="L305" s="14"/>
      <c r="M305" s="14"/>
    </row>
    <row r="306" spans="2:13">
      <c r="B306" s="14"/>
      <c r="C306" s="14"/>
      <c r="E306" s="14"/>
      <c r="L306" s="14"/>
      <c r="M306" s="14"/>
    </row>
    <row r="307" spans="2:13">
      <c r="B307" s="14"/>
      <c r="C307" s="14"/>
      <c r="E307" s="14"/>
      <c r="L307" s="14"/>
      <c r="M307" s="14"/>
    </row>
    <row r="308" spans="2:13">
      <c r="B308" s="14"/>
      <c r="C308" s="14"/>
      <c r="E308" s="14"/>
      <c r="L308" s="14"/>
      <c r="M308" s="14"/>
    </row>
    <row r="309" spans="2:13">
      <c r="B309" s="14"/>
      <c r="C309" s="14"/>
      <c r="E309" s="14"/>
      <c r="L309" s="14"/>
      <c r="M309" s="14"/>
    </row>
    <row r="310" spans="2:13">
      <c r="B310" s="14"/>
      <c r="C310" s="14"/>
      <c r="E310" s="14"/>
      <c r="L310" s="14"/>
      <c r="M310" s="14"/>
    </row>
    <row r="311" spans="2:13">
      <c r="B311" s="14"/>
      <c r="C311" s="14"/>
      <c r="E311" s="14"/>
      <c r="L311" s="14"/>
      <c r="M311" s="14"/>
    </row>
    <row r="312" spans="2:13">
      <c r="B312" s="14"/>
      <c r="C312" s="14"/>
      <c r="E312" s="14"/>
      <c r="L312" s="14"/>
      <c r="M312" s="14"/>
    </row>
    <row r="313" spans="2:13">
      <c r="B313" s="14"/>
      <c r="C313" s="14"/>
      <c r="E313" s="14"/>
      <c r="L313" s="14"/>
      <c r="M313" s="14"/>
    </row>
    <row r="314" spans="2:13">
      <c r="B314" s="14"/>
      <c r="C314" s="14"/>
      <c r="E314" s="14"/>
      <c r="L314" s="14"/>
      <c r="M314" s="14"/>
    </row>
    <row r="315" spans="2:13">
      <c r="B315" s="14"/>
      <c r="C315" s="14"/>
      <c r="E315" s="14"/>
      <c r="L315" s="14"/>
      <c r="M315" s="14"/>
    </row>
    <row r="316" spans="2:13">
      <c r="B316" s="14"/>
      <c r="C316" s="14"/>
      <c r="E316" s="14"/>
      <c r="L316" s="14"/>
      <c r="M316" s="14"/>
    </row>
    <row r="317" spans="2:13">
      <c r="B317" s="14"/>
      <c r="C317" s="14"/>
      <c r="E317" s="14"/>
      <c r="L317" s="14"/>
      <c r="M317" s="14"/>
    </row>
    <row r="318" spans="2:13">
      <c r="B318" s="14"/>
      <c r="C318" s="14"/>
      <c r="E318" s="14"/>
      <c r="L318" s="14"/>
      <c r="M318" s="14"/>
    </row>
    <row r="319" spans="2:13">
      <c r="B319" s="14"/>
      <c r="C319" s="14"/>
      <c r="E319" s="14"/>
      <c r="L319" s="14"/>
      <c r="M319" s="14"/>
    </row>
    <row r="320" spans="2:13">
      <c r="B320" s="14"/>
      <c r="C320" s="14"/>
      <c r="E320" s="14"/>
      <c r="L320" s="14"/>
      <c r="M320" s="14"/>
    </row>
    <row r="321" spans="2:13">
      <c r="B321" s="14"/>
      <c r="C321" s="14"/>
      <c r="E321" s="14"/>
      <c r="L321" s="14"/>
      <c r="M321" s="14"/>
    </row>
    <row r="322" spans="2:13">
      <c r="B322" s="14"/>
      <c r="C322" s="14"/>
      <c r="E322" s="14"/>
      <c r="L322" s="14"/>
      <c r="M322" s="14"/>
    </row>
    <row r="323" spans="2:13">
      <c r="B323" s="14"/>
      <c r="C323" s="14"/>
      <c r="E323" s="14"/>
      <c r="L323" s="14"/>
      <c r="M323" s="14"/>
    </row>
    <row r="324" spans="2:13">
      <c r="B324" s="14"/>
      <c r="C324" s="14"/>
      <c r="E324" s="14"/>
      <c r="L324" s="14"/>
      <c r="M324" s="14"/>
    </row>
    <row r="325" spans="2:13">
      <c r="B325" s="14"/>
      <c r="C325" s="14"/>
      <c r="E325" s="14"/>
      <c r="L325" s="14"/>
      <c r="M325" s="14"/>
    </row>
    <row r="326" spans="2:13">
      <c r="B326" s="14"/>
      <c r="C326" s="14"/>
      <c r="E326" s="14"/>
      <c r="L326" s="14"/>
      <c r="M326" s="14"/>
    </row>
    <row r="327" spans="2:13">
      <c r="B327" s="14"/>
      <c r="C327" s="14"/>
      <c r="E327" s="14"/>
      <c r="L327" s="14"/>
      <c r="M327" s="14"/>
    </row>
    <row r="328" spans="2:13">
      <c r="B328" s="14"/>
      <c r="C328" s="14"/>
      <c r="E328" s="14"/>
      <c r="L328" s="14"/>
      <c r="M328" s="14"/>
    </row>
    <row r="329" spans="2:13">
      <c r="B329" s="14"/>
      <c r="C329" s="14"/>
      <c r="E329" s="14"/>
      <c r="L329" s="14"/>
      <c r="M329" s="14"/>
    </row>
    <row r="330" spans="2:13">
      <c r="B330" s="14"/>
      <c r="C330" s="14"/>
      <c r="E330" s="14"/>
      <c r="L330" s="14"/>
      <c r="M330" s="14"/>
    </row>
    <row r="331" spans="2:13">
      <c r="B331" s="14"/>
      <c r="C331" s="14"/>
      <c r="E331" s="14"/>
      <c r="L331" s="14"/>
      <c r="M331" s="14"/>
    </row>
    <row r="332" spans="2:13">
      <c r="B332" s="14"/>
      <c r="C332" s="14"/>
      <c r="E332" s="14"/>
      <c r="L332" s="14"/>
      <c r="M332" s="14"/>
    </row>
    <row r="333" spans="2:13">
      <c r="B333" s="14"/>
      <c r="C333" s="14"/>
      <c r="E333" s="14"/>
      <c r="L333" s="14"/>
      <c r="M333" s="14"/>
    </row>
    <row r="334" spans="2:13">
      <c r="B334" s="14"/>
      <c r="C334" s="14"/>
      <c r="E334" s="14"/>
      <c r="L334" s="14"/>
      <c r="M334" s="14"/>
    </row>
    <row r="335" spans="2:13">
      <c r="B335" s="14"/>
      <c r="C335" s="14"/>
      <c r="E335" s="14"/>
      <c r="L335" s="14"/>
      <c r="M335" s="14"/>
    </row>
    <row r="336" spans="2:13">
      <c r="B336" s="14"/>
      <c r="C336" s="14"/>
      <c r="E336" s="14"/>
      <c r="L336" s="14"/>
      <c r="M336" s="14"/>
    </row>
    <row r="337" spans="2:13">
      <c r="B337" s="14"/>
      <c r="C337" s="14"/>
      <c r="E337" s="14"/>
      <c r="L337" s="14"/>
      <c r="M337" s="14"/>
    </row>
    <row r="338" spans="2:13">
      <c r="B338" s="14"/>
      <c r="C338" s="14"/>
      <c r="E338" s="14"/>
      <c r="L338" s="14"/>
      <c r="M338" s="14"/>
    </row>
    <row r="339" spans="2:13">
      <c r="B339" s="14"/>
      <c r="C339" s="14"/>
      <c r="E339" s="14"/>
      <c r="L339" s="14"/>
      <c r="M339" s="14"/>
    </row>
    <row r="340" spans="2:13">
      <c r="B340" s="14"/>
      <c r="C340" s="14"/>
      <c r="E340" s="14"/>
      <c r="L340" s="14"/>
      <c r="M340" s="14"/>
    </row>
    <row r="341" spans="2:13">
      <c r="B341" s="14"/>
      <c r="C341" s="14"/>
      <c r="E341" s="14"/>
      <c r="L341" s="14"/>
      <c r="M341" s="14"/>
    </row>
    <row r="342" spans="2:13">
      <c r="B342" s="14"/>
      <c r="C342" s="14"/>
      <c r="E342" s="14"/>
      <c r="L342" s="14"/>
      <c r="M342" s="14"/>
    </row>
    <row r="343" spans="2:13">
      <c r="B343" s="14"/>
      <c r="C343" s="14"/>
      <c r="E343" s="14"/>
      <c r="L343" s="14"/>
      <c r="M343" s="14"/>
    </row>
    <row r="344" spans="2:13">
      <c r="B344" s="14"/>
      <c r="C344" s="14"/>
      <c r="E344" s="14"/>
      <c r="L344" s="14"/>
      <c r="M344" s="14"/>
    </row>
    <row r="345" spans="2:13">
      <c r="B345" s="14"/>
      <c r="C345" s="14"/>
      <c r="E345" s="14"/>
      <c r="L345" s="14"/>
      <c r="M345" s="14"/>
    </row>
    <row r="346" spans="2:13">
      <c r="B346" s="14"/>
      <c r="C346" s="14"/>
      <c r="E346" s="14"/>
      <c r="L346" s="14"/>
      <c r="M346" s="14"/>
    </row>
    <row r="347" spans="2:13">
      <c r="B347" s="14"/>
      <c r="C347" s="14"/>
      <c r="E347" s="14"/>
      <c r="L347" s="14"/>
      <c r="M347" s="14"/>
    </row>
    <row r="348" spans="2:13">
      <c r="B348" s="14"/>
      <c r="C348" s="14"/>
      <c r="E348" s="14"/>
      <c r="L348" s="14"/>
      <c r="M348" s="14"/>
    </row>
    <row r="349" spans="2:13">
      <c r="B349" s="14"/>
      <c r="C349" s="14"/>
      <c r="E349" s="14"/>
      <c r="L349" s="14"/>
      <c r="M349" s="14"/>
    </row>
    <row r="350" spans="2:13">
      <c r="B350" s="14"/>
      <c r="C350" s="14"/>
      <c r="E350" s="14"/>
      <c r="L350" s="14"/>
      <c r="M350" s="14"/>
    </row>
    <row r="351" spans="2:13">
      <c r="B351" s="14"/>
      <c r="C351" s="14"/>
      <c r="E351" s="14"/>
      <c r="L351" s="14"/>
      <c r="M351" s="14"/>
    </row>
    <row r="352" spans="2:13">
      <c r="B352" s="14"/>
      <c r="C352" s="14"/>
      <c r="E352" s="14"/>
      <c r="L352" s="14"/>
      <c r="M352" s="14"/>
    </row>
    <row r="353" spans="2:13">
      <c r="B353" s="14"/>
      <c r="C353" s="14"/>
      <c r="E353" s="14"/>
      <c r="L353" s="14"/>
      <c r="M353" s="14"/>
    </row>
    <row r="354" spans="2:13">
      <c r="B354" s="14"/>
      <c r="C354" s="14"/>
      <c r="E354" s="14"/>
      <c r="L354" s="14"/>
      <c r="M354" s="14"/>
    </row>
    <row r="355" spans="2:13">
      <c r="B355" s="14"/>
      <c r="C355" s="14"/>
      <c r="E355" s="14"/>
      <c r="L355" s="14"/>
      <c r="M355" s="14"/>
    </row>
    <row r="356" spans="2:13">
      <c r="B356" s="14"/>
      <c r="C356" s="14"/>
      <c r="E356" s="14"/>
      <c r="L356" s="14"/>
      <c r="M356" s="14"/>
    </row>
    <row r="357" spans="2:13">
      <c r="B357" s="14"/>
      <c r="C357" s="14"/>
      <c r="E357" s="14"/>
      <c r="L357" s="14"/>
      <c r="M357" s="14"/>
    </row>
    <row r="358" spans="2:13">
      <c r="B358" s="14"/>
      <c r="C358" s="14"/>
      <c r="E358" s="14"/>
      <c r="L358" s="14"/>
      <c r="M358" s="14"/>
    </row>
    <row r="359" spans="2:13">
      <c r="B359" s="14"/>
      <c r="C359" s="14"/>
      <c r="E359" s="14"/>
      <c r="L359" s="14"/>
      <c r="M359" s="14"/>
    </row>
    <row r="360" spans="2:13">
      <c r="B360" s="14"/>
      <c r="C360" s="14"/>
      <c r="E360" s="14"/>
      <c r="L360" s="14"/>
      <c r="M360" s="14"/>
    </row>
    <row r="361" spans="2:13">
      <c r="B361" s="14"/>
      <c r="C361" s="14"/>
      <c r="E361" s="14"/>
      <c r="L361" s="14"/>
      <c r="M361" s="14"/>
    </row>
    <row r="362" spans="2:13">
      <c r="B362" s="14"/>
      <c r="C362" s="14"/>
      <c r="E362" s="14"/>
      <c r="L362" s="14"/>
      <c r="M362" s="14"/>
    </row>
    <row r="363" spans="2:13">
      <c r="B363" s="14"/>
      <c r="C363" s="14"/>
      <c r="E363" s="14"/>
      <c r="L363" s="14"/>
      <c r="M363" s="14"/>
    </row>
    <row r="364" spans="2:13">
      <c r="B364" s="14"/>
      <c r="C364" s="14"/>
      <c r="E364" s="14"/>
      <c r="L364" s="14"/>
      <c r="M364" s="14"/>
    </row>
    <row r="365" spans="2:13">
      <c r="B365" s="14"/>
      <c r="C365" s="14"/>
      <c r="E365" s="14"/>
      <c r="L365" s="14"/>
      <c r="M365" s="14"/>
    </row>
    <row r="366" spans="2:13">
      <c r="B366" s="14"/>
      <c r="C366" s="14"/>
      <c r="E366" s="14"/>
      <c r="L366" s="14"/>
      <c r="M366" s="14"/>
    </row>
    <row r="367" spans="2:13">
      <c r="B367" s="14"/>
      <c r="C367" s="14"/>
      <c r="E367" s="14"/>
      <c r="L367" s="14"/>
      <c r="M367" s="14"/>
    </row>
    <row r="368" spans="2:13">
      <c r="B368" s="14"/>
      <c r="C368" s="14"/>
      <c r="E368" s="14"/>
      <c r="L368" s="14"/>
      <c r="M368" s="14"/>
    </row>
    <row r="369" spans="2:13">
      <c r="B369" s="14"/>
      <c r="C369" s="14"/>
      <c r="E369" s="14"/>
      <c r="L369" s="14"/>
      <c r="M369" s="14"/>
    </row>
    <row r="370" spans="2:13">
      <c r="B370" s="14"/>
      <c r="C370" s="14"/>
      <c r="E370" s="14"/>
      <c r="L370" s="14"/>
      <c r="M370" s="14"/>
    </row>
    <row r="371" spans="2:13">
      <c r="B371" s="14"/>
      <c r="C371" s="14"/>
      <c r="E371" s="14"/>
      <c r="L371" s="14"/>
      <c r="M371" s="14"/>
    </row>
    <row r="372" spans="2:13">
      <c r="B372" s="14"/>
      <c r="C372" s="14"/>
      <c r="E372" s="14"/>
      <c r="L372" s="14"/>
      <c r="M372" s="14"/>
    </row>
    <row r="373" spans="2:13">
      <c r="B373" s="14"/>
      <c r="C373" s="14"/>
      <c r="E373" s="14"/>
      <c r="L373" s="14"/>
      <c r="M373" s="14"/>
    </row>
    <row r="374" spans="2:13">
      <c r="B374" s="14"/>
      <c r="C374" s="14"/>
      <c r="E374" s="14"/>
      <c r="L374" s="14"/>
      <c r="M374" s="14"/>
    </row>
    <row r="375" spans="2:13">
      <c r="B375" s="14"/>
      <c r="C375" s="14"/>
      <c r="E375" s="14"/>
      <c r="L375" s="14"/>
      <c r="M375" s="14"/>
    </row>
    <row r="376" spans="2:13">
      <c r="B376" s="14"/>
      <c r="C376" s="14"/>
      <c r="E376" s="14"/>
      <c r="L376" s="14"/>
      <c r="M376" s="14"/>
    </row>
    <row r="377" spans="2:13">
      <c r="B377" s="14"/>
      <c r="C377" s="14"/>
      <c r="E377" s="14"/>
      <c r="L377" s="14"/>
      <c r="M377" s="14"/>
    </row>
    <row r="378" spans="2:13">
      <c r="B378" s="14"/>
      <c r="C378" s="14"/>
      <c r="E378" s="14"/>
      <c r="L378" s="14"/>
      <c r="M378" s="14"/>
    </row>
    <row r="379" spans="2:13">
      <c r="B379" s="14"/>
      <c r="C379" s="14"/>
      <c r="E379" s="14"/>
      <c r="L379" s="14"/>
      <c r="M379" s="14"/>
    </row>
    <row r="380" spans="2:13">
      <c r="B380" s="14"/>
      <c r="C380" s="14"/>
      <c r="E380" s="14"/>
      <c r="L380" s="14"/>
      <c r="M380" s="14"/>
    </row>
    <row r="381" spans="2:13">
      <c r="B381" s="14"/>
      <c r="C381" s="14"/>
      <c r="E381" s="14"/>
      <c r="L381" s="14"/>
      <c r="M381" s="14"/>
    </row>
    <row r="382" spans="2:13">
      <c r="B382" s="14"/>
      <c r="C382" s="14"/>
      <c r="E382" s="14"/>
      <c r="L382" s="14"/>
      <c r="M382" s="14"/>
    </row>
    <row r="383" spans="2:13">
      <c r="B383" s="14"/>
      <c r="C383" s="14"/>
      <c r="E383" s="14"/>
      <c r="L383" s="14"/>
      <c r="M383" s="14"/>
    </row>
    <row r="384" spans="2:13">
      <c r="B384" s="14"/>
      <c r="C384" s="14"/>
      <c r="E384" s="14"/>
      <c r="L384" s="14"/>
      <c r="M384" s="14"/>
    </row>
    <row r="385" spans="2:13">
      <c r="B385" s="14"/>
      <c r="C385" s="14"/>
      <c r="E385" s="14"/>
      <c r="L385" s="14"/>
      <c r="M385" s="14"/>
    </row>
    <row r="386" spans="2:13">
      <c r="B386" s="14"/>
      <c r="C386" s="14"/>
      <c r="E386" s="14"/>
      <c r="L386" s="14"/>
      <c r="M386" s="14"/>
    </row>
    <row r="387" spans="2:13">
      <c r="B387" s="14"/>
      <c r="C387" s="14"/>
      <c r="E387" s="14"/>
      <c r="L387" s="14"/>
      <c r="M387" s="14"/>
    </row>
    <row r="388" spans="2:13">
      <c r="B388" s="14"/>
      <c r="C388" s="14"/>
      <c r="E388" s="14"/>
      <c r="L388" s="14"/>
      <c r="M388" s="14"/>
    </row>
    <row r="389" spans="2:13">
      <c r="B389" s="14"/>
      <c r="C389" s="14"/>
      <c r="E389" s="14"/>
      <c r="L389" s="14"/>
      <c r="M389" s="14"/>
    </row>
    <row r="390" spans="2:13">
      <c r="B390" s="14"/>
      <c r="C390" s="14"/>
      <c r="E390" s="14"/>
      <c r="L390" s="14"/>
      <c r="M390" s="14"/>
    </row>
    <row r="391" spans="2:13">
      <c r="B391" s="14"/>
      <c r="C391" s="14"/>
      <c r="E391" s="14"/>
      <c r="L391" s="14"/>
      <c r="M391" s="14"/>
    </row>
    <row r="392" spans="2:13">
      <c r="B392" s="14"/>
      <c r="C392" s="14"/>
      <c r="E392" s="14"/>
      <c r="L392" s="14"/>
      <c r="M392" s="14"/>
    </row>
    <row r="393" spans="2:13">
      <c r="B393" s="14"/>
      <c r="C393" s="14"/>
      <c r="E393" s="14"/>
      <c r="L393" s="14"/>
      <c r="M393" s="14"/>
    </row>
    <row r="394" spans="2:13">
      <c r="B394" s="14"/>
      <c r="C394" s="14"/>
      <c r="E394" s="14"/>
      <c r="L394" s="14"/>
      <c r="M394" s="14"/>
    </row>
    <row r="395" spans="2:13">
      <c r="B395" s="14"/>
      <c r="C395" s="14"/>
      <c r="E395" s="14"/>
      <c r="L395" s="14"/>
      <c r="M395" s="14"/>
    </row>
    <row r="396" spans="2:13">
      <c r="B396" s="14"/>
      <c r="C396" s="14"/>
      <c r="E396" s="14"/>
      <c r="L396" s="14"/>
      <c r="M396" s="14"/>
    </row>
    <row r="397" spans="2:13">
      <c r="B397" s="14"/>
      <c r="C397" s="14"/>
      <c r="E397" s="14"/>
      <c r="L397" s="14"/>
      <c r="M397" s="14"/>
    </row>
    <row r="398" spans="2:13">
      <c r="B398" s="14"/>
      <c r="C398" s="14"/>
      <c r="E398" s="14"/>
      <c r="L398" s="14"/>
      <c r="M398" s="14"/>
    </row>
    <row r="399" spans="2:13">
      <c r="B399" s="14"/>
      <c r="C399" s="14"/>
      <c r="E399" s="14"/>
      <c r="L399" s="14"/>
      <c r="M399" s="14"/>
    </row>
    <row r="400" spans="2:13">
      <c r="B400" s="14"/>
      <c r="C400" s="14"/>
      <c r="E400" s="14"/>
      <c r="L400" s="14"/>
      <c r="M400" s="14"/>
    </row>
    <row r="401" spans="2:13">
      <c r="B401" s="14"/>
      <c r="C401" s="14"/>
      <c r="E401" s="14"/>
      <c r="L401" s="14"/>
      <c r="M401" s="14"/>
    </row>
    <row r="402" spans="2:13">
      <c r="B402" s="14"/>
      <c r="C402" s="14"/>
      <c r="E402" s="14"/>
      <c r="L402" s="14"/>
      <c r="M402" s="14"/>
    </row>
    <row r="403" spans="2:13">
      <c r="B403" s="14"/>
      <c r="C403" s="14"/>
      <c r="E403" s="14"/>
      <c r="L403" s="14"/>
      <c r="M403" s="14"/>
    </row>
    <row r="404" spans="2:13">
      <c r="B404" s="14"/>
      <c r="C404" s="14"/>
      <c r="E404" s="14"/>
      <c r="L404" s="14"/>
      <c r="M404" s="14"/>
    </row>
    <row r="405" spans="2:13">
      <c r="B405" s="14"/>
      <c r="C405" s="14"/>
      <c r="E405" s="14"/>
      <c r="L405" s="14"/>
      <c r="M405" s="14"/>
    </row>
    <row r="406" spans="2:13">
      <c r="B406" s="14"/>
      <c r="C406" s="14"/>
      <c r="E406" s="14"/>
      <c r="L406" s="14"/>
      <c r="M406" s="14"/>
    </row>
    <row r="407" spans="2:13">
      <c r="B407" s="14"/>
      <c r="C407" s="14"/>
      <c r="E407" s="14"/>
      <c r="L407" s="14"/>
      <c r="M407" s="14"/>
    </row>
    <row r="408" spans="2:13">
      <c r="B408" s="14"/>
      <c r="C408" s="14"/>
      <c r="E408" s="14"/>
      <c r="L408" s="14"/>
      <c r="M408" s="14"/>
    </row>
    <row r="409" spans="2:13">
      <c r="B409" s="14"/>
      <c r="C409" s="14"/>
      <c r="E409" s="14"/>
      <c r="L409" s="14"/>
      <c r="M409" s="14"/>
    </row>
    <row r="410" spans="2:13">
      <c r="B410" s="14"/>
      <c r="C410" s="14"/>
      <c r="E410" s="14"/>
      <c r="L410" s="14"/>
      <c r="M410" s="14"/>
    </row>
    <row r="411" spans="2:13">
      <c r="B411" s="14"/>
      <c r="C411" s="14"/>
      <c r="E411" s="14"/>
      <c r="L411" s="14"/>
      <c r="M411" s="14"/>
    </row>
    <row r="412" spans="2:13">
      <c r="B412" s="14"/>
      <c r="C412" s="14"/>
      <c r="E412" s="14"/>
      <c r="L412" s="14"/>
      <c r="M412" s="14"/>
    </row>
    <row r="413" spans="2:13">
      <c r="B413" s="14"/>
      <c r="C413" s="14"/>
      <c r="E413" s="14"/>
      <c r="L413" s="14"/>
      <c r="M413" s="14"/>
    </row>
    <row r="414" spans="2:13">
      <c r="B414" s="14"/>
      <c r="C414" s="14"/>
      <c r="E414" s="14"/>
      <c r="L414" s="14"/>
      <c r="M414" s="14"/>
    </row>
    <row r="415" spans="2:13">
      <c r="B415" s="14"/>
      <c r="C415" s="14"/>
      <c r="E415" s="14"/>
      <c r="L415" s="14"/>
      <c r="M415" s="14"/>
    </row>
    <row r="416" spans="2:13">
      <c r="B416" s="14"/>
      <c r="C416" s="14"/>
      <c r="E416" s="14"/>
      <c r="L416" s="14"/>
      <c r="M416" s="14"/>
    </row>
    <row r="417" spans="2:13">
      <c r="B417" s="14"/>
      <c r="C417" s="14"/>
      <c r="E417" s="14"/>
      <c r="L417" s="14"/>
      <c r="M417" s="14"/>
    </row>
    <row r="418" spans="2:13">
      <c r="B418" s="14"/>
      <c r="C418" s="14"/>
      <c r="E418" s="14"/>
      <c r="L418" s="14"/>
      <c r="M418" s="14"/>
    </row>
    <row r="419" spans="2:13">
      <c r="B419" s="14"/>
      <c r="C419" s="14"/>
      <c r="E419" s="14"/>
      <c r="L419" s="14"/>
      <c r="M419" s="14"/>
    </row>
    <row r="420" spans="2:13">
      <c r="B420" s="14"/>
      <c r="C420" s="14"/>
      <c r="E420" s="14"/>
      <c r="L420" s="14"/>
      <c r="M420" s="14"/>
    </row>
    <row r="421" spans="2:13">
      <c r="B421" s="14"/>
      <c r="C421" s="14"/>
      <c r="E421" s="14"/>
      <c r="L421" s="14"/>
      <c r="M421" s="14"/>
    </row>
    <row r="422" spans="2:13">
      <c r="B422" s="14"/>
      <c r="C422" s="14"/>
      <c r="E422" s="14"/>
      <c r="L422" s="14"/>
      <c r="M422" s="14"/>
    </row>
    <row r="423" spans="2:13">
      <c r="B423" s="14"/>
      <c r="C423" s="14"/>
      <c r="E423" s="14"/>
      <c r="L423" s="14"/>
      <c r="M423" s="14"/>
    </row>
    <row r="424" spans="2:13">
      <c r="B424" s="14"/>
      <c r="C424" s="14"/>
      <c r="E424" s="14"/>
      <c r="L424" s="14"/>
      <c r="M424" s="14"/>
    </row>
    <row r="425" spans="2:13">
      <c r="B425" s="14"/>
      <c r="C425" s="14"/>
      <c r="E425" s="14"/>
      <c r="L425" s="14"/>
      <c r="M425" s="14"/>
    </row>
    <row r="426" spans="2:13">
      <c r="B426" s="14"/>
      <c r="C426" s="14"/>
      <c r="E426" s="14"/>
      <c r="L426" s="14"/>
      <c r="M426" s="14"/>
    </row>
    <row r="427" spans="2:13">
      <c r="B427" s="14"/>
      <c r="C427" s="14"/>
      <c r="E427" s="14"/>
      <c r="L427" s="14"/>
      <c r="M427" s="14"/>
    </row>
    <row r="428" spans="2:13">
      <c r="B428" s="14"/>
      <c r="C428" s="14"/>
      <c r="E428" s="14"/>
      <c r="L428" s="14"/>
      <c r="M428" s="14"/>
    </row>
    <row r="429" spans="2:13">
      <c r="B429" s="14"/>
      <c r="C429" s="14"/>
      <c r="E429" s="14"/>
      <c r="L429" s="14"/>
      <c r="M429" s="14"/>
    </row>
    <row r="430" spans="2:13">
      <c r="B430" s="14"/>
      <c r="C430" s="14"/>
      <c r="E430" s="14"/>
      <c r="L430" s="14"/>
      <c r="M430" s="14"/>
    </row>
    <row r="431" spans="2:13">
      <c r="B431" s="14"/>
      <c r="C431" s="14"/>
      <c r="E431" s="14"/>
      <c r="L431" s="14"/>
      <c r="M431" s="14"/>
    </row>
    <row r="432" spans="2:13">
      <c r="B432" s="14"/>
      <c r="C432" s="14"/>
      <c r="E432" s="14"/>
      <c r="L432" s="14"/>
      <c r="M432" s="14"/>
    </row>
    <row r="433" spans="2:13">
      <c r="B433" s="14"/>
      <c r="C433" s="14"/>
      <c r="E433" s="14"/>
      <c r="L433" s="14"/>
      <c r="M433" s="14"/>
    </row>
    <row r="434" spans="2:13">
      <c r="B434" s="14"/>
      <c r="C434" s="14"/>
      <c r="E434" s="14"/>
      <c r="L434" s="14"/>
      <c r="M434" s="14"/>
    </row>
    <row r="435" spans="2:13">
      <c r="B435" s="14"/>
      <c r="C435" s="14"/>
      <c r="E435" s="14"/>
      <c r="L435" s="14"/>
      <c r="M435" s="14"/>
    </row>
    <row r="436" spans="2:13">
      <c r="B436" s="14"/>
      <c r="C436" s="14"/>
      <c r="E436" s="14"/>
      <c r="L436" s="14"/>
      <c r="M436" s="14"/>
    </row>
    <row r="437" spans="2:13">
      <c r="B437" s="14"/>
      <c r="C437" s="14"/>
      <c r="E437" s="14"/>
      <c r="L437" s="14"/>
      <c r="M437" s="14"/>
    </row>
    <row r="438" spans="2:13">
      <c r="B438" s="14"/>
      <c r="C438" s="14"/>
      <c r="E438" s="14"/>
      <c r="L438" s="14"/>
      <c r="M438" s="14"/>
    </row>
    <row r="439" spans="2:13">
      <c r="B439" s="14"/>
      <c r="C439" s="14"/>
      <c r="E439" s="14"/>
      <c r="L439" s="14"/>
      <c r="M439" s="14"/>
    </row>
    <row r="440" spans="2:13">
      <c r="B440" s="14"/>
      <c r="C440" s="14"/>
      <c r="E440" s="14"/>
      <c r="L440" s="14"/>
      <c r="M440" s="14"/>
    </row>
    <row r="441" spans="2:13">
      <c r="B441" s="14"/>
      <c r="C441" s="14"/>
      <c r="E441" s="14"/>
      <c r="L441" s="14"/>
      <c r="M441" s="14"/>
    </row>
    <row r="442" spans="2:13">
      <c r="B442" s="14"/>
      <c r="C442" s="14"/>
      <c r="E442" s="14"/>
      <c r="L442" s="14"/>
      <c r="M442" s="14"/>
    </row>
    <row r="443" spans="2:13">
      <c r="B443" s="14"/>
      <c r="C443" s="14"/>
      <c r="E443" s="14"/>
      <c r="L443" s="14"/>
      <c r="M443" s="14"/>
    </row>
    <row r="444" spans="2:13">
      <c r="B444" s="14"/>
      <c r="C444" s="14"/>
      <c r="E444" s="14"/>
      <c r="L444" s="14"/>
      <c r="M444" s="14"/>
    </row>
    <row r="445" spans="2:13">
      <c r="B445" s="14"/>
      <c r="C445" s="14"/>
      <c r="E445" s="14"/>
      <c r="L445" s="14"/>
      <c r="M445" s="14"/>
    </row>
    <row r="446" spans="2:13">
      <c r="B446" s="14"/>
      <c r="C446" s="14"/>
      <c r="E446" s="14"/>
      <c r="L446" s="14"/>
      <c r="M446" s="14"/>
    </row>
    <row r="447" spans="2:13">
      <c r="B447" s="14"/>
      <c r="C447" s="14"/>
      <c r="E447" s="14"/>
      <c r="L447" s="14"/>
      <c r="M447" s="14"/>
    </row>
    <row r="448" spans="2:13">
      <c r="B448" s="14"/>
      <c r="C448" s="14"/>
      <c r="E448" s="14"/>
      <c r="L448" s="14"/>
      <c r="M448" s="14"/>
    </row>
    <row r="449" spans="2:13">
      <c r="B449" s="14"/>
      <c r="C449" s="14"/>
      <c r="E449" s="14"/>
      <c r="L449" s="14"/>
      <c r="M449" s="14"/>
    </row>
    <row r="450" spans="2:13">
      <c r="B450" s="14"/>
      <c r="C450" s="14"/>
      <c r="E450" s="14"/>
      <c r="L450" s="14"/>
      <c r="M450" s="14"/>
    </row>
    <row r="451" spans="2:13">
      <c r="B451" s="14"/>
      <c r="C451" s="14"/>
      <c r="E451" s="14"/>
      <c r="L451" s="14"/>
      <c r="M451" s="14"/>
    </row>
    <row r="452" spans="2:13">
      <c r="B452" s="14"/>
      <c r="C452" s="14"/>
      <c r="E452" s="14"/>
      <c r="L452" s="14"/>
      <c r="M452" s="14"/>
    </row>
    <row r="453" spans="2:13">
      <c r="B453" s="14"/>
      <c r="C453" s="14"/>
      <c r="E453" s="14"/>
      <c r="L453" s="14"/>
      <c r="M453" s="14"/>
    </row>
    <row r="454" spans="2:13">
      <c r="B454" s="14"/>
      <c r="C454" s="14"/>
      <c r="E454" s="14"/>
      <c r="L454" s="14"/>
      <c r="M454" s="14"/>
    </row>
    <row r="455" spans="2:13">
      <c r="B455" s="14"/>
      <c r="C455" s="14"/>
      <c r="E455" s="14"/>
      <c r="L455" s="14"/>
      <c r="M455" s="14"/>
    </row>
    <row r="456" spans="2:13">
      <c r="B456" s="14"/>
      <c r="C456" s="14"/>
      <c r="E456" s="14"/>
      <c r="L456" s="14"/>
      <c r="M456" s="14"/>
    </row>
    <row r="457" spans="2:13">
      <c r="B457" s="14"/>
      <c r="C457" s="14"/>
      <c r="E457" s="14"/>
      <c r="L457" s="14"/>
      <c r="M457" s="14"/>
    </row>
    <row r="458" spans="2:13">
      <c r="B458" s="14"/>
      <c r="C458" s="14"/>
      <c r="E458" s="14"/>
      <c r="L458" s="14"/>
      <c r="M458" s="14"/>
    </row>
    <row r="459" spans="2:13">
      <c r="B459" s="14"/>
      <c r="C459" s="14"/>
      <c r="E459" s="14"/>
      <c r="L459" s="14"/>
      <c r="M459" s="14"/>
    </row>
    <row r="460" spans="2:13">
      <c r="B460" s="14"/>
      <c r="C460" s="14"/>
      <c r="E460" s="14"/>
      <c r="L460" s="14"/>
      <c r="M460" s="14"/>
    </row>
    <row r="461" spans="2:13">
      <c r="B461" s="14"/>
      <c r="C461" s="14"/>
      <c r="E461" s="14"/>
      <c r="L461" s="14"/>
      <c r="M461" s="14"/>
    </row>
    <row r="462" spans="2:13">
      <c r="B462" s="14"/>
      <c r="C462" s="14"/>
      <c r="E462" s="14"/>
      <c r="L462" s="14"/>
      <c r="M462" s="14"/>
    </row>
    <row r="463" spans="2:13">
      <c r="B463" s="14"/>
      <c r="C463" s="14"/>
      <c r="E463" s="14"/>
      <c r="L463" s="14"/>
      <c r="M463" s="14"/>
    </row>
    <row r="464" spans="2:13">
      <c r="B464" s="14"/>
      <c r="C464" s="14"/>
      <c r="E464" s="14"/>
      <c r="L464" s="14"/>
      <c r="M464" s="14"/>
    </row>
    <row r="465" spans="2:13">
      <c r="B465" s="14"/>
      <c r="C465" s="14"/>
      <c r="E465" s="14"/>
      <c r="L465" s="14"/>
      <c r="M465" s="14"/>
    </row>
    <row r="466" spans="2:13">
      <c r="B466" s="14"/>
      <c r="C466" s="14"/>
      <c r="E466" s="14"/>
      <c r="L466" s="14"/>
      <c r="M466" s="14"/>
    </row>
    <row r="467" spans="2:13">
      <c r="B467" s="14"/>
      <c r="C467" s="14"/>
      <c r="E467" s="14"/>
      <c r="L467" s="14"/>
      <c r="M467" s="14"/>
    </row>
    <row r="468" spans="2:13">
      <c r="B468" s="14"/>
      <c r="C468" s="14"/>
      <c r="E468" s="14"/>
      <c r="L468" s="14"/>
      <c r="M468" s="14"/>
    </row>
    <row r="469" spans="2:13">
      <c r="B469" s="14"/>
      <c r="C469" s="14"/>
      <c r="E469" s="14"/>
      <c r="L469" s="14"/>
      <c r="M469" s="14"/>
    </row>
  </sheetData>
  <sheetProtection algorithmName="SHA-512" hashValue="CVo8laT5mhmMXP8eY2kuM8OyO90uSis3pzKfu3I76HNO18YlZnsZCG6OBhWs/gUDAnuohFK5+P7gbHwedaNPgg==" saltValue="NezBxiBC7KQWHT1CM3PHYg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3" tint="0.59999389629810485"/>
  </sheetPr>
  <dimension ref="A1:Q469"/>
  <sheetViews>
    <sheetView showGridLines="0" zoomScale="80" zoomScaleNormal="80" workbookViewId="0">
      <selection sqref="A1:D1"/>
    </sheetView>
  </sheetViews>
  <sheetFormatPr defaultColWidth="11.42578125" defaultRowHeight="15"/>
  <cols>
    <col min="1" max="1" width="11.42578125" bestFit="1" customWidth="1"/>
    <col min="2" max="2" width="28.5703125" customWidth="1"/>
    <col min="3" max="3" width="24.85546875" customWidth="1"/>
    <col min="4" max="4" width="21.28515625" customWidth="1"/>
    <col min="5" max="5" width="24.28515625" customWidth="1"/>
    <col min="6" max="6" width="32.7109375" customWidth="1"/>
    <col min="7" max="7" width="26.5703125" customWidth="1"/>
    <col min="8" max="8" width="35.5703125" customWidth="1"/>
    <col min="9" max="9" width="29.42578125" customWidth="1"/>
    <col min="10" max="10" width="40.5703125" customWidth="1"/>
    <col min="11" max="11" width="34.42578125" customWidth="1"/>
    <col min="12" max="12" width="22.42578125" customWidth="1"/>
    <col min="13" max="13" width="22.140625" customWidth="1"/>
    <col min="14" max="14" width="15" style="1" bestFit="1" customWidth="1"/>
    <col min="15" max="15" width="9.140625" bestFit="1" customWidth="1"/>
    <col min="16" max="16" width="19.28515625" bestFit="1" customWidth="1"/>
    <col min="17" max="17" width="138.42578125" style="15" bestFit="1" customWidth="1"/>
  </cols>
  <sheetData>
    <row r="1" spans="1:17">
      <c r="A1" s="18" t="s">
        <v>0</v>
      </c>
      <c r="B1" s="18"/>
      <c r="C1" s="18"/>
      <c r="D1" s="18"/>
    </row>
    <row r="2" spans="1:17">
      <c r="A2" s="18" t="s">
        <v>1</v>
      </c>
      <c r="B2" s="18"/>
      <c r="C2" s="18"/>
      <c r="D2" s="18"/>
    </row>
    <row r="3" spans="1:17">
      <c r="A3" s="18" t="s">
        <v>2</v>
      </c>
      <c r="B3" s="18"/>
      <c r="C3" s="18"/>
      <c r="D3" s="18"/>
    </row>
    <row r="4" spans="1:17">
      <c r="A4" s="18" t="s">
        <v>806</v>
      </c>
      <c r="B4" s="18"/>
      <c r="C4" s="18"/>
      <c r="D4" s="18"/>
    </row>
    <row r="6" spans="1:17">
      <c r="B6" s="2">
        <v>0.15</v>
      </c>
      <c r="C6" s="2">
        <v>0.15</v>
      </c>
      <c r="E6" s="2">
        <v>0.1</v>
      </c>
      <c r="F6" s="3"/>
      <c r="G6" s="4"/>
      <c r="H6" s="3"/>
      <c r="I6" s="4"/>
      <c r="J6" s="3"/>
      <c r="K6" s="4"/>
      <c r="L6" s="2">
        <v>0.4</v>
      </c>
      <c r="M6" s="2">
        <v>0.2</v>
      </c>
    </row>
    <row r="7" spans="1:17">
      <c r="A7" s="5" t="s">
        <v>4</v>
      </c>
      <c r="B7" s="6" t="s">
        <v>5</v>
      </c>
      <c r="C7" s="6" t="s">
        <v>6</v>
      </c>
      <c r="D7" s="5" t="s">
        <v>7</v>
      </c>
      <c r="E7" s="6" t="s">
        <v>8</v>
      </c>
      <c r="F7" s="7" t="s">
        <v>9</v>
      </c>
      <c r="G7" s="8" t="s">
        <v>10</v>
      </c>
      <c r="H7" s="7" t="s">
        <v>11</v>
      </c>
      <c r="I7" s="8" t="s">
        <v>12</v>
      </c>
      <c r="J7" s="7" t="s">
        <v>13</v>
      </c>
      <c r="K7" s="8" t="s">
        <v>14</v>
      </c>
      <c r="L7" s="6" t="s">
        <v>15</v>
      </c>
      <c r="M7" s="6" t="s">
        <v>16</v>
      </c>
      <c r="N7" s="9" t="s">
        <v>17</v>
      </c>
      <c r="O7" s="10" t="s">
        <v>18</v>
      </c>
      <c r="P7" s="10" t="s">
        <v>19</v>
      </c>
      <c r="Q7" s="16" t="s">
        <v>20</v>
      </c>
    </row>
    <row r="8" spans="1:17">
      <c r="A8" t="s">
        <v>757</v>
      </c>
      <c r="B8" s="13">
        <v>13.5</v>
      </c>
      <c r="C8" s="13">
        <v>14</v>
      </c>
      <c r="D8">
        <v>100</v>
      </c>
      <c r="E8" s="13">
        <f t="shared" ref="E8:E12" si="0">+ROUND(D8*10%,2)</f>
        <v>10</v>
      </c>
      <c r="F8" s="3">
        <v>9968</v>
      </c>
      <c r="G8" s="4">
        <f t="shared" ref="G8:G39" si="1">+F8/MAX(F:F)</f>
        <v>0.96123432979749279</v>
      </c>
      <c r="H8" s="3">
        <v>9968</v>
      </c>
      <c r="I8" s="4">
        <f t="shared" ref="I8:I39" si="2">+H8/MAX(H:H)</f>
        <v>0.97792602766604531</v>
      </c>
      <c r="J8" s="3">
        <f t="shared" ref="J8:J30" si="3">+F8-H8</f>
        <v>0</v>
      </c>
      <c r="K8" s="4">
        <f t="shared" ref="K8:K39" si="4">+J8/MAX(J:J)</f>
        <v>0</v>
      </c>
      <c r="L8" s="13">
        <f t="shared" ref="L8:L39" si="5">+ROUND((G8*30+I8*50+K8*20)*40%,2)</f>
        <v>31.09</v>
      </c>
      <c r="M8" s="13">
        <v>18</v>
      </c>
      <c r="N8" s="11">
        <f t="shared" ref="N8:N39" si="6">+ROUND(B8+C8+E8+L8+M8,2)</f>
        <v>86.59</v>
      </c>
      <c r="O8" s="12">
        <f t="shared" ref="O8:O39" si="7">+_xlfn.RANK.AVG(N8,N:N)</f>
        <v>1</v>
      </c>
      <c r="P8" s="12" t="str">
        <f t="shared" ref="P8:P39" si="8">+IF(N8&gt;=41,"SI","NO")</f>
        <v>SI</v>
      </c>
      <c r="Q8" s="17"/>
    </row>
    <row r="9" spans="1:17">
      <c r="A9" t="s">
        <v>807</v>
      </c>
      <c r="B9" s="13">
        <v>11.5</v>
      </c>
      <c r="C9" s="13">
        <v>12.5</v>
      </c>
      <c r="D9">
        <v>100</v>
      </c>
      <c r="E9" s="13">
        <f t="shared" si="0"/>
        <v>10</v>
      </c>
      <c r="F9" s="3">
        <v>10193</v>
      </c>
      <c r="G9" s="4">
        <f t="shared" si="1"/>
        <v>0.98293153326904537</v>
      </c>
      <c r="H9" s="3">
        <v>10193</v>
      </c>
      <c r="I9" s="4">
        <f t="shared" si="2"/>
        <v>1</v>
      </c>
      <c r="J9" s="3">
        <f t="shared" si="3"/>
        <v>0</v>
      </c>
      <c r="K9" s="4">
        <f t="shared" si="4"/>
        <v>0</v>
      </c>
      <c r="L9" s="13">
        <f t="shared" si="5"/>
        <v>31.8</v>
      </c>
      <c r="M9" s="13">
        <v>15.5</v>
      </c>
      <c r="N9" s="11">
        <f t="shared" si="6"/>
        <v>81.3</v>
      </c>
      <c r="O9" s="12">
        <f t="shared" si="7"/>
        <v>2</v>
      </c>
      <c r="P9" s="12" t="str">
        <f t="shared" si="8"/>
        <v>SI</v>
      </c>
      <c r="Q9" s="17"/>
    </row>
    <row r="10" spans="1:17">
      <c r="A10" t="s">
        <v>717</v>
      </c>
      <c r="B10" s="13">
        <v>11.5</v>
      </c>
      <c r="C10" s="13">
        <v>14</v>
      </c>
      <c r="D10">
        <v>100</v>
      </c>
      <c r="E10" s="13">
        <f t="shared" si="0"/>
        <v>10</v>
      </c>
      <c r="F10" s="3">
        <v>8744</v>
      </c>
      <c r="G10" s="4">
        <f t="shared" si="1"/>
        <v>0.84320154291224692</v>
      </c>
      <c r="H10" s="3">
        <v>8744</v>
      </c>
      <c r="I10" s="4">
        <f t="shared" si="2"/>
        <v>0.85784361816933186</v>
      </c>
      <c r="J10" s="3">
        <f t="shared" si="3"/>
        <v>0</v>
      </c>
      <c r="K10" s="4">
        <f t="shared" si="4"/>
        <v>0</v>
      </c>
      <c r="L10" s="13">
        <f t="shared" si="5"/>
        <v>27.28</v>
      </c>
      <c r="M10" s="13">
        <v>16</v>
      </c>
      <c r="N10" s="11">
        <f t="shared" si="6"/>
        <v>78.78</v>
      </c>
      <c r="O10" s="12">
        <f t="shared" si="7"/>
        <v>3</v>
      </c>
      <c r="P10" s="12" t="str">
        <f t="shared" si="8"/>
        <v>SI</v>
      </c>
      <c r="Q10" s="17"/>
    </row>
    <row r="11" spans="1:17">
      <c r="A11" t="s">
        <v>759</v>
      </c>
      <c r="B11" s="13">
        <v>10.5</v>
      </c>
      <c r="C11" s="13">
        <v>12</v>
      </c>
      <c r="D11">
        <v>100</v>
      </c>
      <c r="E11" s="13">
        <f t="shared" si="0"/>
        <v>10</v>
      </c>
      <c r="F11" s="3">
        <v>9695</v>
      </c>
      <c r="G11" s="4">
        <f t="shared" si="1"/>
        <v>0.93490838958534228</v>
      </c>
      <c r="H11" s="3">
        <v>9695</v>
      </c>
      <c r="I11" s="4">
        <f t="shared" si="2"/>
        <v>0.95114294123418031</v>
      </c>
      <c r="J11" s="3">
        <f t="shared" si="3"/>
        <v>0</v>
      </c>
      <c r="K11" s="4">
        <f t="shared" si="4"/>
        <v>0</v>
      </c>
      <c r="L11" s="13">
        <f t="shared" si="5"/>
        <v>30.24</v>
      </c>
      <c r="M11" s="13">
        <v>16</v>
      </c>
      <c r="N11" s="11">
        <f t="shared" si="6"/>
        <v>78.739999999999995</v>
      </c>
      <c r="O11" s="12">
        <f t="shared" si="7"/>
        <v>4</v>
      </c>
      <c r="P11" s="12" t="str">
        <f t="shared" si="8"/>
        <v>SI</v>
      </c>
      <c r="Q11" s="17"/>
    </row>
    <row r="12" spans="1:17">
      <c r="A12" t="s">
        <v>718</v>
      </c>
      <c r="B12" s="13">
        <v>13</v>
      </c>
      <c r="C12" s="13">
        <v>12.5</v>
      </c>
      <c r="D12">
        <v>100</v>
      </c>
      <c r="E12" s="13">
        <f t="shared" si="0"/>
        <v>10</v>
      </c>
      <c r="F12" s="3">
        <v>8645</v>
      </c>
      <c r="G12" s="4">
        <f t="shared" si="1"/>
        <v>0.83365477338476379</v>
      </c>
      <c r="H12" s="3">
        <v>8645</v>
      </c>
      <c r="I12" s="4">
        <f t="shared" si="2"/>
        <v>0.84813107034239188</v>
      </c>
      <c r="J12" s="3">
        <f t="shared" si="3"/>
        <v>0</v>
      </c>
      <c r="K12" s="4">
        <f t="shared" si="4"/>
        <v>0</v>
      </c>
      <c r="L12" s="13">
        <f t="shared" si="5"/>
        <v>26.97</v>
      </c>
      <c r="M12" s="13">
        <v>16</v>
      </c>
      <c r="N12" s="11">
        <f t="shared" si="6"/>
        <v>78.47</v>
      </c>
      <c r="O12" s="12">
        <f t="shared" si="7"/>
        <v>5</v>
      </c>
      <c r="P12" s="12" t="str">
        <f t="shared" si="8"/>
        <v>SI</v>
      </c>
      <c r="Q12" s="17"/>
    </row>
    <row r="13" spans="1:17">
      <c r="A13" t="s">
        <v>719</v>
      </c>
      <c r="B13" s="13">
        <v>12.5</v>
      </c>
      <c r="C13" s="13">
        <v>12</v>
      </c>
      <c r="D13">
        <v>100</v>
      </c>
      <c r="E13" s="13">
        <f>+ROUND(D13*10%,2)</f>
        <v>10</v>
      </c>
      <c r="F13" s="3">
        <v>8614</v>
      </c>
      <c r="G13" s="4">
        <f t="shared" si="1"/>
        <v>0.83066538090646092</v>
      </c>
      <c r="H13" s="3">
        <v>8614</v>
      </c>
      <c r="I13" s="4">
        <f t="shared" si="2"/>
        <v>0.84508976748749143</v>
      </c>
      <c r="J13" s="3">
        <f t="shared" si="3"/>
        <v>0</v>
      </c>
      <c r="K13" s="4">
        <f t="shared" si="4"/>
        <v>0</v>
      </c>
      <c r="L13" s="13">
        <f t="shared" si="5"/>
        <v>26.87</v>
      </c>
      <c r="M13" s="13">
        <v>16.5</v>
      </c>
      <c r="N13" s="11">
        <f t="shared" si="6"/>
        <v>77.87</v>
      </c>
      <c r="O13" s="12">
        <f t="shared" si="7"/>
        <v>6</v>
      </c>
      <c r="P13" s="12" t="str">
        <f t="shared" si="8"/>
        <v>SI</v>
      </c>
      <c r="Q13" s="17"/>
    </row>
    <row r="14" spans="1:17">
      <c r="A14" t="s">
        <v>808</v>
      </c>
      <c r="B14" s="13">
        <v>14</v>
      </c>
      <c r="C14" s="13">
        <v>14</v>
      </c>
      <c r="D14">
        <v>100</v>
      </c>
      <c r="E14" s="13">
        <f t="shared" ref="E14:E77" si="9">+ROUND(D14*10%,2)</f>
        <v>10</v>
      </c>
      <c r="F14" s="3">
        <v>6986</v>
      </c>
      <c r="G14" s="4">
        <f t="shared" si="1"/>
        <v>0.67367405978784956</v>
      </c>
      <c r="H14" s="3">
        <v>6986</v>
      </c>
      <c r="I14" s="4">
        <f t="shared" si="2"/>
        <v>0.68537231433336598</v>
      </c>
      <c r="J14" s="3">
        <f t="shared" si="3"/>
        <v>0</v>
      </c>
      <c r="K14" s="4">
        <f t="shared" si="4"/>
        <v>0</v>
      </c>
      <c r="L14" s="13">
        <f t="shared" si="5"/>
        <v>21.79</v>
      </c>
      <c r="M14" s="13">
        <v>18</v>
      </c>
      <c r="N14" s="11">
        <f t="shared" si="6"/>
        <v>77.790000000000006</v>
      </c>
      <c r="O14" s="12">
        <f t="shared" si="7"/>
        <v>7</v>
      </c>
      <c r="P14" s="12" t="str">
        <f t="shared" si="8"/>
        <v>SI</v>
      </c>
      <c r="Q14" s="17"/>
    </row>
    <row r="15" spans="1:17">
      <c r="A15" t="s">
        <v>809</v>
      </c>
      <c r="B15" s="13">
        <v>14</v>
      </c>
      <c r="C15" s="13">
        <v>13</v>
      </c>
      <c r="D15">
        <v>100</v>
      </c>
      <c r="E15" s="13">
        <f t="shared" si="9"/>
        <v>10</v>
      </c>
      <c r="F15" s="3">
        <v>6908</v>
      </c>
      <c r="G15" s="4">
        <f t="shared" si="1"/>
        <v>0.66615236258437804</v>
      </c>
      <c r="H15" s="3">
        <v>6908</v>
      </c>
      <c r="I15" s="4">
        <f t="shared" si="2"/>
        <v>0.67772000392426179</v>
      </c>
      <c r="J15" s="3">
        <f t="shared" si="3"/>
        <v>0</v>
      </c>
      <c r="K15" s="4">
        <f t="shared" si="4"/>
        <v>0</v>
      </c>
      <c r="L15" s="13">
        <f t="shared" si="5"/>
        <v>21.55</v>
      </c>
      <c r="M15" s="13">
        <v>18.5</v>
      </c>
      <c r="N15" s="11">
        <f t="shared" si="6"/>
        <v>77.05</v>
      </c>
      <c r="O15" s="12">
        <f t="shared" si="7"/>
        <v>8</v>
      </c>
      <c r="P15" s="12" t="str">
        <f t="shared" si="8"/>
        <v>SI</v>
      </c>
      <c r="Q15" s="17"/>
    </row>
    <row r="16" spans="1:17">
      <c r="A16" t="s">
        <v>722</v>
      </c>
      <c r="B16" s="13">
        <v>11.5</v>
      </c>
      <c r="C16" s="13">
        <v>12.5</v>
      </c>
      <c r="D16">
        <v>100</v>
      </c>
      <c r="E16" s="13">
        <f t="shared" si="9"/>
        <v>10</v>
      </c>
      <c r="F16" s="3">
        <v>8519</v>
      </c>
      <c r="G16" s="4">
        <f t="shared" si="1"/>
        <v>0.82150433944069434</v>
      </c>
      <c r="H16" s="3">
        <v>5054</v>
      </c>
      <c r="I16" s="4">
        <f t="shared" si="2"/>
        <v>0.49583047189247526</v>
      </c>
      <c r="J16" s="3">
        <f t="shared" si="3"/>
        <v>3465</v>
      </c>
      <c r="K16" s="4">
        <f t="shared" si="4"/>
        <v>0.76574585635359116</v>
      </c>
      <c r="L16" s="13">
        <f t="shared" si="5"/>
        <v>25.9</v>
      </c>
      <c r="M16" s="13">
        <v>16.5</v>
      </c>
      <c r="N16" s="11">
        <f t="shared" si="6"/>
        <v>76.400000000000006</v>
      </c>
      <c r="O16" s="12">
        <f t="shared" si="7"/>
        <v>9</v>
      </c>
      <c r="P16" s="12" t="str">
        <f t="shared" si="8"/>
        <v>SI</v>
      </c>
      <c r="Q16" s="17"/>
    </row>
    <row r="17" spans="1:17">
      <c r="A17" t="s">
        <v>724</v>
      </c>
      <c r="B17" s="13">
        <v>12.5</v>
      </c>
      <c r="C17" s="13">
        <v>14.5</v>
      </c>
      <c r="D17">
        <v>100</v>
      </c>
      <c r="E17" s="13">
        <f t="shared" si="9"/>
        <v>10</v>
      </c>
      <c r="F17" s="3">
        <v>5880</v>
      </c>
      <c r="G17" s="4">
        <f t="shared" si="1"/>
        <v>0.56702025072324014</v>
      </c>
      <c r="H17" s="3">
        <v>5880</v>
      </c>
      <c r="I17" s="4">
        <f t="shared" si="2"/>
        <v>0.5768664769940155</v>
      </c>
      <c r="J17" s="3">
        <f t="shared" si="3"/>
        <v>0</v>
      </c>
      <c r="K17" s="4">
        <f t="shared" si="4"/>
        <v>0</v>
      </c>
      <c r="L17" s="13">
        <f t="shared" si="5"/>
        <v>18.34</v>
      </c>
      <c r="M17" s="13">
        <v>19</v>
      </c>
      <c r="N17" s="11">
        <f t="shared" si="6"/>
        <v>74.34</v>
      </c>
      <c r="O17" s="12">
        <f t="shared" si="7"/>
        <v>10</v>
      </c>
      <c r="P17" s="12" t="str">
        <f t="shared" si="8"/>
        <v>SI</v>
      </c>
      <c r="Q17" s="17"/>
    </row>
    <row r="18" spans="1:17">
      <c r="A18" t="s">
        <v>760</v>
      </c>
      <c r="B18" s="13">
        <v>14</v>
      </c>
      <c r="C18" s="13">
        <v>15</v>
      </c>
      <c r="D18">
        <v>100</v>
      </c>
      <c r="E18" s="13">
        <f t="shared" si="9"/>
        <v>10</v>
      </c>
      <c r="F18" s="3">
        <v>5138</v>
      </c>
      <c r="G18" s="4">
        <f t="shared" si="1"/>
        <v>0.49546769527483125</v>
      </c>
      <c r="H18" s="3">
        <v>5138</v>
      </c>
      <c r="I18" s="4">
        <f t="shared" si="2"/>
        <v>0.50407142156381834</v>
      </c>
      <c r="J18" s="3">
        <f t="shared" si="3"/>
        <v>0</v>
      </c>
      <c r="K18" s="4">
        <f t="shared" si="4"/>
        <v>0</v>
      </c>
      <c r="L18" s="13">
        <f t="shared" si="5"/>
        <v>16.03</v>
      </c>
      <c r="M18" s="13">
        <v>19</v>
      </c>
      <c r="N18" s="11">
        <f t="shared" si="6"/>
        <v>74.03</v>
      </c>
      <c r="O18" s="12">
        <f t="shared" si="7"/>
        <v>11</v>
      </c>
      <c r="P18" s="12" t="str">
        <f t="shared" si="8"/>
        <v>SI</v>
      </c>
      <c r="Q18" s="17"/>
    </row>
    <row r="19" spans="1:17">
      <c r="A19" t="s">
        <v>646</v>
      </c>
      <c r="B19" s="13">
        <v>12.5</v>
      </c>
      <c r="C19" s="13">
        <v>13</v>
      </c>
      <c r="D19">
        <v>100</v>
      </c>
      <c r="E19" s="13">
        <f t="shared" si="9"/>
        <v>10</v>
      </c>
      <c r="F19" s="3">
        <v>7457</v>
      </c>
      <c r="G19" s="4">
        <f t="shared" si="1"/>
        <v>0.7190935390549662</v>
      </c>
      <c r="H19" s="3">
        <v>7457</v>
      </c>
      <c r="I19" s="4">
        <f t="shared" si="2"/>
        <v>0.73158049641911116</v>
      </c>
      <c r="J19" s="3">
        <f t="shared" si="3"/>
        <v>0</v>
      </c>
      <c r="K19" s="4">
        <f t="shared" si="4"/>
        <v>0</v>
      </c>
      <c r="L19" s="13">
        <f t="shared" si="5"/>
        <v>23.26</v>
      </c>
      <c r="M19" s="13">
        <v>15</v>
      </c>
      <c r="N19" s="11">
        <f t="shared" si="6"/>
        <v>73.760000000000005</v>
      </c>
      <c r="O19" s="12">
        <f t="shared" si="7"/>
        <v>12</v>
      </c>
      <c r="P19" s="12" t="str">
        <f t="shared" si="8"/>
        <v>SI</v>
      </c>
      <c r="Q19" s="17"/>
    </row>
    <row r="20" spans="1:17">
      <c r="A20" t="s">
        <v>725</v>
      </c>
      <c r="B20" s="13">
        <v>14</v>
      </c>
      <c r="C20" s="13">
        <v>15</v>
      </c>
      <c r="D20">
        <v>100</v>
      </c>
      <c r="E20" s="13">
        <f t="shared" si="9"/>
        <v>10</v>
      </c>
      <c r="F20" s="3">
        <v>5193</v>
      </c>
      <c r="G20" s="4">
        <f t="shared" si="1"/>
        <v>0.50077145612343299</v>
      </c>
      <c r="H20" s="3">
        <v>5193</v>
      </c>
      <c r="I20" s="4">
        <f t="shared" si="2"/>
        <v>0.50946728146767395</v>
      </c>
      <c r="J20" s="3">
        <f t="shared" si="3"/>
        <v>0</v>
      </c>
      <c r="K20" s="4">
        <f t="shared" si="4"/>
        <v>0</v>
      </c>
      <c r="L20" s="13">
        <f t="shared" si="5"/>
        <v>16.2</v>
      </c>
      <c r="M20" s="13">
        <v>18.5</v>
      </c>
      <c r="N20" s="11">
        <f t="shared" si="6"/>
        <v>73.7</v>
      </c>
      <c r="O20" s="12">
        <f t="shared" si="7"/>
        <v>13</v>
      </c>
      <c r="P20" s="12" t="str">
        <f t="shared" si="8"/>
        <v>SI</v>
      </c>
      <c r="Q20" s="17"/>
    </row>
    <row r="21" spans="1:17">
      <c r="A21" t="s">
        <v>810</v>
      </c>
      <c r="B21" s="13">
        <v>12</v>
      </c>
      <c r="C21" s="13">
        <v>13</v>
      </c>
      <c r="D21">
        <v>100</v>
      </c>
      <c r="E21" s="13">
        <f t="shared" si="9"/>
        <v>10</v>
      </c>
      <c r="F21" s="3">
        <v>6721</v>
      </c>
      <c r="G21" s="4">
        <f t="shared" si="1"/>
        <v>0.64811957569913214</v>
      </c>
      <c r="H21" s="3">
        <v>6721</v>
      </c>
      <c r="I21" s="4">
        <f t="shared" si="2"/>
        <v>0.65937408025115274</v>
      </c>
      <c r="J21" s="3">
        <f t="shared" si="3"/>
        <v>0</v>
      </c>
      <c r="K21" s="4">
        <f t="shared" si="4"/>
        <v>0</v>
      </c>
      <c r="L21" s="13">
        <f t="shared" si="5"/>
        <v>20.96</v>
      </c>
      <c r="M21" s="13">
        <v>17.5</v>
      </c>
      <c r="N21" s="11">
        <f t="shared" si="6"/>
        <v>73.459999999999994</v>
      </c>
      <c r="O21" s="12">
        <f t="shared" si="7"/>
        <v>14</v>
      </c>
      <c r="P21" s="12" t="str">
        <f t="shared" si="8"/>
        <v>SI</v>
      </c>
      <c r="Q21" s="17"/>
    </row>
    <row r="22" spans="1:17">
      <c r="A22" t="s">
        <v>647</v>
      </c>
      <c r="B22" s="13">
        <v>12</v>
      </c>
      <c r="C22" s="13">
        <v>9.5</v>
      </c>
      <c r="D22">
        <v>100</v>
      </c>
      <c r="E22" s="13">
        <f t="shared" si="9"/>
        <v>10</v>
      </c>
      <c r="F22" s="3">
        <v>8219</v>
      </c>
      <c r="G22" s="4">
        <f t="shared" si="1"/>
        <v>0.79257473481195762</v>
      </c>
      <c r="H22" s="3">
        <v>8219</v>
      </c>
      <c r="I22" s="4">
        <f t="shared" si="2"/>
        <v>0.80633768272343764</v>
      </c>
      <c r="J22" s="3">
        <f t="shared" si="3"/>
        <v>0</v>
      </c>
      <c r="K22" s="4">
        <f t="shared" si="4"/>
        <v>0</v>
      </c>
      <c r="L22" s="13">
        <f t="shared" si="5"/>
        <v>25.64</v>
      </c>
      <c r="M22" s="13">
        <v>15.5</v>
      </c>
      <c r="N22" s="11">
        <f t="shared" si="6"/>
        <v>72.64</v>
      </c>
      <c r="O22" s="12">
        <f t="shared" si="7"/>
        <v>15</v>
      </c>
      <c r="P22" s="12" t="str">
        <f t="shared" si="8"/>
        <v>SI</v>
      </c>
      <c r="Q22" s="17"/>
    </row>
    <row r="23" spans="1:17">
      <c r="A23" t="s">
        <v>29</v>
      </c>
      <c r="B23" s="13">
        <v>10</v>
      </c>
      <c r="C23" s="13">
        <v>8.5</v>
      </c>
      <c r="D23">
        <v>100</v>
      </c>
      <c r="E23" s="13">
        <f t="shared" si="9"/>
        <v>10</v>
      </c>
      <c r="F23" s="3">
        <v>10370</v>
      </c>
      <c r="G23" s="4">
        <f t="shared" si="1"/>
        <v>1</v>
      </c>
      <c r="H23" s="3">
        <v>6195</v>
      </c>
      <c r="I23" s="4">
        <f t="shared" si="2"/>
        <v>0.60777003826155207</v>
      </c>
      <c r="J23" s="3">
        <f t="shared" si="3"/>
        <v>4175</v>
      </c>
      <c r="K23" s="4">
        <f t="shared" si="4"/>
        <v>0.92265193370165743</v>
      </c>
      <c r="L23" s="13">
        <f t="shared" si="5"/>
        <v>31.54</v>
      </c>
      <c r="M23" s="13">
        <v>12</v>
      </c>
      <c r="N23" s="11">
        <f t="shared" si="6"/>
        <v>72.040000000000006</v>
      </c>
      <c r="O23" s="12">
        <f t="shared" si="7"/>
        <v>16</v>
      </c>
      <c r="P23" s="12" t="str">
        <f t="shared" si="8"/>
        <v>SI</v>
      </c>
      <c r="Q23" s="17"/>
    </row>
    <row r="24" spans="1:17">
      <c r="A24" t="s">
        <v>811</v>
      </c>
      <c r="B24" s="13">
        <v>13</v>
      </c>
      <c r="C24" s="13">
        <v>14.5</v>
      </c>
      <c r="D24">
        <v>100</v>
      </c>
      <c r="E24" s="13">
        <f t="shared" si="9"/>
        <v>10</v>
      </c>
      <c r="F24" s="3">
        <v>4962</v>
      </c>
      <c r="G24" s="4">
        <f t="shared" si="1"/>
        <v>0.4784956605593057</v>
      </c>
      <c r="H24" s="3">
        <v>4962</v>
      </c>
      <c r="I24" s="4">
        <f t="shared" si="2"/>
        <v>0.48680466987148041</v>
      </c>
      <c r="J24" s="3">
        <f t="shared" si="3"/>
        <v>0</v>
      </c>
      <c r="K24" s="4">
        <f t="shared" si="4"/>
        <v>0</v>
      </c>
      <c r="L24" s="13">
        <f t="shared" si="5"/>
        <v>15.48</v>
      </c>
      <c r="M24" s="13">
        <v>18.5</v>
      </c>
      <c r="N24" s="11">
        <f t="shared" si="6"/>
        <v>71.48</v>
      </c>
      <c r="O24" s="12">
        <f t="shared" si="7"/>
        <v>17</v>
      </c>
      <c r="P24" s="12" t="str">
        <f t="shared" si="8"/>
        <v>SI</v>
      </c>
      <c r="Q24" s="17"/>
    </row>
    <row r="25" spans="1:17">
      <c r="A25" t="s">
        <v>726</v>
      </c>
      <c r="B25" s="13">
        <v>11</v>
      </c>
      <c r="C25" s="13">
        <v>11.5</v>
      </c>
      <c r="D25">
        <v>100</v>
      </c>
      <c r="E25" s="13">
        <f t="shared" si="9"/>
        <v>10</v>
      </c>
      <c r="F25" s="3">
        <v>6908</v>
      </c>
      <c r="G25" s="4">
        <f t="shared" si="1"/>
        <v>0.66615236258437804</v>
      </c>
      <c r="H25" s="3">
        <v>6908</v>
      </c>
      <c r="I25" s="4">
        <f t="shared" si="2"/>
        <v>0.67772000392426179</v>
      </c>
      <c r="J25" s="3">
        <f t="shared" si="3"/>
        <v>0</v>
      </c>
      <c r="K25" s="4">
        <f t="shared" si="4"/>
        <v>0</v>
      </c>
      <c r="L25" s="13">
        <f t="shared" si="5"/>
        <v>21.55</v>
      </c>
      <c r="M25" s="13">
        <v>17</v>
      </c>
      <c r="N25" s="11">
        <f t="shared" si="6"/>
        <v>71.05</v>
      </c>
      <c r="O25" s="12">
        <f t="shared" si="7"/>
        <v>18</v>
      </c>
      <c r="P25" s="12" t="str">
        <f t="shared" si="8"/>
        <v>SI</v>
      </c>
      <c r="Q25" s="17"/>
    </row>
    <row r="26" spans="1:17">
      <c r="A26" t="s">
        <v>762</v>
      </c>
      <c r="B26" s="13">
        <v>12</v>
      </c>
      <c r="C26" s="13">
        <v>12</v>
      </c>
      <c r="D26">
        <v>100</v>
      </c>
      <c r="E26" s="13">
        <f t="shared" si="9"/>
        <v>10</v>
      </c>
      <c r="F26" s="3">
        <v>6574</v>
      </c>
      <c r="G26" s="4">
        <f t="shared" si="1"/>
        <v>0.63394406943105108</v>
      </c>
      <c r="H26" s="3">
        <v>6574</v>
      </c>
      <c r="I26" s="4">
        <f t="shared" si="2"/>
        <v>0.64495241832630235</v>
      </c>
      <c r="J26" s="3">
        <f t="shared" si="3"/>
        <v>0</v>
      </c>
      <c r="K26" s="4">
        <f t="shared" si="4"/>
        <v>0</v>
      </c>
      <c r="L26" s="13">
        <f t="shared" si="5"/>
        <v>20.51</v>
      </c>
      <c r="M26" s="13">
        <v>15</v>
      </c>
      <c r="N26" s="11">
        <f t="shared" si="6"/>
        <v>69.510000000000005</v>
      </c>
      <c r="O26" s="12">
        <f t="shared" si="7"/>
        <v>19</v>
      </c>
      <c r="P26" s="12" t="str">
        <f t="shared" si="8"/>
        <v>SI</v>
      </c>
      <c r="Q26" s="17"/>
    </row>
    <row r="27" spans="1:17">
      <c r="A27" t="s">
        <v>38</v>
      </c>
      <c r="B27" s="13">
        <v>10</v>
      </c>
      <c r="C27" s="13">
        <v>12</v>
      </c>
      <c r="D27">
        <v>100</v>
      </c>
      <c r="E27" s="13">
        <f t="shared" si="9"/>
        <v>10</v>
      </c>
      <c r="F27" s="3">
        <v>7214</v>
      </c>
      <c r="G27" s="4">
        <f t="shared" si="1"/>
        <v>0.69566055930568949</v>
      </c>
      <c r="H27" s="3">
        <v>7214</v>
      </c>
      <c r="I27" s="4">
        <f t="shared" si="2"/>
        <v>0.70774060629844016</v>
      </c>
      <c r="J27" s="3">
        <f t="shared" si="3"/>
        <v>0</v>
      </c>
      <c r="K27" s="4">
        <f t="shared" si="4"/>
        <v>0</v>
      </c>
      <c r="L27" s="13">
        <f t="shared" si="5"/>
        <v>22.5</v>
      </c>
      <c r="M27" s="13">
        <v>14.5</v>
      </c>
      <c r="N27" s="11">
        <f t="shared" si="6"/>
        <v>69</v>
      </c>
      <c r="O27" s="12">
        <f t="shared" si="7"/>
        <v>20</v>
      </c>
      <c r="P27" s="12" t="str">
        <f t="shared" si="8"/>
        <v>SI</v>
      </c>
      <c r="Q27" s="17"/>
    </row>
    <row r="28" spans="1:17">
      <c r="A28" t="s">
        <v>654</v>
      </c>
      <c r="B28" s="13">
        <v>12</v>
      </c>
      <c r="C28" s="13">
        <v>13.5</v>
      </c>
      <c r="D28">
        <v>100</v>
      </c>
      <c r="E28" s="13">
        <f t="shared" si="9"/>
        <v>10</v>
      </c>
      <c r="F28" s="3">
        <v>6007</v>
      </c>
      <c r="G28" s="4">
        <f t="shared" si="1"/>
        <v>0.57926711668273867</v>
      </c>
      <c r="H28" s="3">
        <v>6007</v>
      </c>
      <c r="I28" s="4">
        <f t="shared" si="2"/>
        <v>0.58932600804473656</v>
      </c>
      <c r="J28" s="3">
        <f t="shared" si="3"/>
        <v>0</v>
      </c>
      <c r="K28" s="4">
        <f t="shared" si="4"/>
        <v>0</v>
      </c>
      <c r="L28" s="13">
        <f t="shared" si="5"/>
        <v>18.739999999999998</v>
      </c>
      <c r="M28" s="13">
        <v>14.5</v>
      </c>
      <c r="N28" s="11">
        <f t="shared" si="6"/>
        <v>68.739999999999995</v>
      </c>
      <c r="O28" s="12">
        <f t="shared" si="7"/>
        <v>21</v>
      </c>
      <c r="P28" s="12" t="str">
        <f t="shared" si="8"/>
        <v>SI</v>
      </c>
      <c r="Q28" s="17"/>
    </row>
    <row r="29" spans="1:17">
      <c r="A29" t="s">
        <v>765</v>
      </c>
      <c r="B29" s="13">
        <v>8.5</v>
      </c>
      <c r="C29" s="13">
        <v>8.5</v>
      </c>
      <c r="D29">
        <v>100</v>
      </c>
      <c r="E29" s="13">
        <f t="shared" si="9"/>
        <v>10</v>
      </c>
      <c r="F29" s="3">
        <v>9031</v>
      </c>
      <c r="G29" s="4">
        <f t="shared" si="1"/>
        <v>0.87087753134040502</v>
      </c>
      <c r="H29" s="3">
        <v>6605</v>
      </c>
      <c r="I29" s="4">
        <f t="shared" si="2"/>
        <v>0.6479937211812028</v>
      </c>
      <c r="J29" s="3">
        <f t="shared" si="3"/>
        <v>2426</v>
      </c>
      <c r="K29" s="4">
        <f t="shared" si="4"/>
        <v>0.53613259668508284</v>
      </c>
      <c r="L29" s="13">
        <f t="shared" si="5"/>
        <v>27.7</v>
      </c>
      <c r="M29" s="13">
        <v>13.5</v>
      </c>
      <c r="N29" s="11">
        <f t="shared" si="6"/>
        <v>68.2</v>
      </c>
      <c r="O29" s="12">
        <f t="shared" si="7"/>
        <v>22</v>
      </c>
      <c r="P29" s="12" t="str">
        <f t="shared" si="8"/>
        <v>SI</v>
      </c>
      <c r="Q29" s="17"/>
    </row>
    <row r="30" spans="1:17">
      <c r="A30" t="s">
        <v>763</v>
      </c>
      <c r="B30" s="13">
        <v>10</v>
      </c>
      <c r="C30" s="13">
        <v>9</v>
      </c>
      <c r="D30">
        <v>100</v>
      </c>
      <c r="E30" s="13">
        <f t="shared" si="9"/>
        <v>10</v>
      </c>
      <c r="F30" s="3">
        <v>6140</v>
      </c>
      <c r="G30" s="4">
        <f t="shared" si="1"/>
        <v>0.59209257473481192</v>
      </c>
      <c r="H30" s="3">
        <v>6140</v>
      </c>
      <c r="I30" s="4">
        <f t="shared" si="2"/>
        <v>0.60237417835769647</v>
      </c>
      <c r="J30" s="3">
        <f t="shared" si="3"/>
        <v>0</v>
      </c>
      <c r="K30" s="4">
        <f t="shared" si="4"/>
        <v>0</v>
      </c>
      <c r="L30" s="13">
        <f t="shared" si="5"/>
        <v>19.149999999999999</v>
      </c>
      <c r="M30" s="13">
        <v>19.5</v>
      </c>
      <c r="N30" s="11">
        <f t="shared" si="6"/>
        <v>67.650000000000006</v>
      </c>
      <c r="O30" s="12">
        <f t="shared" si="7"/>
        <v>23</v>
      </c>
      <c r="P30" s="12" t="str">
        <f t="shared" si="8"/>
        <v>SI</v>
      </c>
      <c r="Q30" s="17"/>
    </row>
    <row r="31" spans="1:17">
      <c r="A31" t="s">
        <v>766</v>
      </c>
      <c r="B31" s="13">
        <v>13.5</v>
      </c>
      <c r="C31" s="13">
        <v>12.5</v>
      </c>
      <c r="D31">
        <v>100</v>
      </c>
      <c r="E31" s="13">
        <f t="shared" si="9"/>
        <v>10</v>
      </c>
      <c r="F31" s="3">
        <v>7107</v>
      </c>
      <c r="G31" s="4">
        <f t="shared" si="1"/>
        <v>0.68534233365477337</v>
      </c>
      <c r="H31" s="3">
        <v>4458</v>
      </c>
      <c r="I31" s="4">
        <f t="shared" si="2"/>
        <v>0.43735897184342193</v>
      </c>
      <c r="J31" s="3">
        <v>0</v>
      </c>
      <c r="K31" s="4">
        <f t="shared" si="4"/>
        <v>0</v>
      </c>
      <c r="L31" s="13">
        <f t="shared" si="5"/>
        <v>16.97</v>
      </c>
      <c r="M31" s="13">
        <v>14.5</v>
      </c>
      <c r="N31" s="11">
        <f t="shared" si="6"/>
        <v>67.47</v>
      </c>
      <c r="O31" s="12">
        <f t="shared" si="7"/>
        <v>24</v>
      </c>
      <c r="P31" s="12" t="str">
        <f t="shared" si="8"/>
        <v>SI</v>
      </c>
      <c r="Q31" s="17" t="s">
        <v>767</v>
      </c>
    </row>
    <row r="32" spans="1:17">
      <c r="A32" t="s">
        <v>770</v>
      </c>
      <c r="B32" s="13">
        <v>12.5</v>
      </c>
      <c r="C32" s="13">
        <v>11</v>
      </c>
      <c r="D32">
        <v>100</v>
      </c>
      <c r="E32" s="13">
        <f t="shared" si="9"/>
        <v>10</v>
      </c>
      <c r="F32" s="3">
        <v>5976</v>
      </c>
      <c r="G32" s="4">
        <f t="shared" si="1"/>
        <v>0.5762777242044359</v>
      </c>
      <c r="H32" s="3">
        <v>5976</v>
      </c>
      <c r="I32" s="4">
        <f t="shared" si="2"/>
        <v>0.58628470518983611</v>
      </c>
      <c r="J32" s="3">
        <f t="shared" ref="J32:J63" si="10">+F32-H32</f>
        <v>0</v>
      </c>
      <c r="K32" s="4">
        <f t="shared" si="4"/>
        <v>0</v>
      </c>
      <c r="L32" s="13">
        <f t="shared" si="5"/>
        <v>18.64</v>
      </c>
      <c r="M32" s="13">
        <v>13.5</v>
      </c>
      <c r="N32" s="11">
        <f t="shared" si="6"/>
        <v>65.64</v>
      </c>
      <c r="O32" s="12">
        <f t="shared" si="7"/>
        <v>25</v>
      </c>
      <c r="P32" s="12" t="str">
        <f t="shared" si="8"/>
        <v>SI</v>
      </c>
      <c r="Q32" s="17"/>
    </row>
    <row r="33" spans="1:17">
      <c r="A33" t="s">
        <v>812</v>
      </c>
      <c r="B33" s="13">
        <v>0</v>
      </c>
      <c r="C33" s="13">
        <v>11</v>
      </c>
      <c r="D33">
        <v>100</v>
      </c>
      <c r="E33" s="13">
        <f t="shared" si="9"/>
        <v>10</v>
      </c>
      <c r="F33" s="3">
        <v>9381</v>
      </c>
      <c r="G33" s="4">
        <f t="shared" si="1"/>
        <v>0.90462873674059785</v>
      </c>
      <c r="H33" s="3">
        <v>6484</v>
      </c>
      <c r="I33" s="4">
        <f t="shared" si="2"/>
        <v>0.63612282939272047</v>
      </c>
      <c r="J33" s="3">
        <f t="shared" si="10"/>
        <v>2897</v>
      </c>
      <c r="K33" s="4">
        <f t="shared" si="4"/>
        <v>0.64022099447513814</v>
      </c>
      <c r="L33" s="13">
        <f t="shared" si="5"/>
        <v>28.7</v>
      </c>
      <c r="M33" s="13">
        <v>15</v>
      </c>
      <c r="N33" s="11">
        <f t="shared" si="6"/>
        <v>64.7</v>
      </c>
      <c r="O33" s="12">
        <f t="shared" si="7"/>
        <v>26</v>
      </c>
      <c r="P33" s="12" t="str">
        <f t="shared" si="8"/>
        <v>SI</v>
      </c>
      <c r="Q33" s="17"/>
    </row>
    <row r="34" spans="1:17">
      <c r="A34" t="s">
        <v>602</v>
      </c>
      <c r="B34" s="13">
        <v>10.5</v>
      </c>
      <c r="C34" s="13">
        <v>12</v>
      </c>
      <c r="D34">
        <v>100</v>
      </c>
      <c r="E34" s="13">
        <f t="shared" si="9"/>
        <v>10</v>
      </c>
      <c r="F34" s="3">
        <v>6138</v>
      </c>
      <c r="G34" s="4">
        <f t="shared" si="1"/>
        <v>0.59189971070395375</v>
      </c>
      <c r="H34" s="3">
        <v>6138</v>
      </c>
      <c r="I34" s="4">
        <f t="shared" si="2"/>
        <v>0.60217796527028356</v>
      </c>
      <c r="J34" s="3">
        <f t="shared" si="10"/>
        <v>0</v>
      </c>
      <c r="K34" s="4">
        <f t="shared" si="4"/>
        <v>0</v>
      </c>
      <c r="L34" s="13">
        <f t="shared" si="5"/>
        <v>19.149999999999999</v>
      </c>
      <c r="M34" s="13">
        <v>12</v>
      </c>
      <c r="N34" s="11">
        <f t="shared" si="6"/>
        <v>63.65</v>
      </c>
      <c r="O34" s="12">
        <f t="shared" si="7"/>
        <v>27</v>
      </c>
      <c r="P34" s="12" t="str">
        <f t="shared" si="8"/>
        <v>SI</v>
      </c>
      <c r="Q34" s="17"/>
    </row>
    <row r="35" spans="1:17">
      <c r="A35" t="s">
        <v>813</v>
      </c>
      <c r="B35" s="13">
        <v>11</v>
      </c>
      <c r="C35" s="13">
        <v>11</v>
      </c>
      <c r="D35">
        <v>98.35</v>
      </c>
      <c r="E35" s="13">
        <f t="shared" si="9"/>
        <v>9.84</v>
      </c>
      <c r="F35" s="3">
        <v>4733</v>
      </c>
      <c r="G35" s="4">
        <f t="shared" si="1"/>
        <v>0.45641272902603663</v>
      </c>
      <c r="H35" s="3">
        <v>4733</v>
      </c>
      <c r="I35" s="4">
        <f t="shared" si="2"/>
        <v>0.46433827136269989</v>
      </c>
      <c r="J35" s="3">
        <f t="shared" si="10"/>
        <v>0</v>
      </c>
      <c r="K35" s="4">
        <f t="shared" si="4"/>
        <v>0</v>
      </c>
      <c r="L35" s="13">
        <f t="shared" si="5"/>
        <v>14.76</v>
      </c>
      <c r="M35" s="13">
        <v>16.5</v>
      </c>
      <c r="N35" s="11">
        <f t="shared" si="6"/>
        <v>63.1</v>
      </c>
      <c r="O35" s="12">
        <f t="shared" si="7"/>
        <v>28</v>
      </c>
      <c r="P35" s="12" t="str">
        <f t="shared" si="8"/>
        <v>SI</v>
      </c>
      <c r="Q35" s="17" t="s">
        <v>55</v>
      </c>
    </row>
    <row r="36" spans="1:17">
      <c r="A36" t="s">
        <v>814</v>
      </c>
      <c r="B36" s="13">
        <v>13.5</v>
      </c>
      <c r="C36" s="13">
        <v>11.5</v>
      </c>
      <c r="D36">
        <v>100</v>
      </c>
      <c r="E36" s="13">
        <f t="shared" si="9"/>
        <v>10</v>
      </c>
      <c r="F36" s="3">
        <v>3431</v>
      </c>
      <c r="G36" s="4">
        <f t="shared" si="1"/>
        <v>0.33085824493731919</v>
      </c>
      <c r="H36" s="3">
        <v>3431</v>
      </c>
      <c r="I36" s="4">
        <f t="shared" si="2"/>
        <v>0.3366035514568822</v>
      </c>
      <c r="J36" s="3">
        <f t="shared" si="10"/>
        <v>0</v>
      </c>
      <c r="K36" s="4">
        <f t="shared" si="4"/>
        <v>0</v>
      </c>
      <c r="L36" s="13">
        <f t="shared" si="5"/>
        <v>10.7</v>
      </c>
      <c r="M36" s="13">
        <v>16.5</v>
      </c>
      <c r="N36" s="11">
        <f t="shared" si="6"/>
        <v>62.2</v>
      </c>
      <c r="O36" s="12">
        <f t="shared" si="7"/>
        <v>29</v>
      </c>
      <c r="P36" s="12" t="str">
        <f t="shared" si="8"/>
        <v>SI</v>
      </c>
      <c r="Q36" s="17"/>
    </row>
    <row r="37" spans="1:17">
      <c r="A37" t="s">
        <v>734</v>
      </c>
      <c r="B37" s="13">
        <v>10.5</v>
      </c>
      <c r="C37" s="13">
        <v>10</v>
      </c>
      <c r="D37">
        <v>100</v>
      </c>
      <c r="E37" s="13">
        <f t="shared" si="9"/>
        <v>10</v>
      </c>
      <c r="F37" s="3">
        <v>5958</v>
      </c>
      <c r="G37" s="4">
        <f t="shared" si="1"/>
        <v>0.57454194792671165</v>
      </c>
      <c r="H37" s="3">
        <v>5958</v>
      </c>
      <c r="I37" s="4">
        <f t="shared" si="2"/>
        <v>0.5845187874031198</v>
      </c>
      <c r="J37" s="3">
        <f t="shared" si="10"/>
        <v>0</v>
      </c>
      <c r="K37" s="4">
        <f t="shared" si="4"/>
        <v>0</v>
      </c>
      <c r="L37" s="13">
        <f t="shared" si="5"/>
        <v>18.579999999999998</v>
      </c>
      <c r="M37" s="13">
        <v>12.5</v>
      </c>
      <c r="N37" s="11">
        <f t="shared" si="6"/>
        <v>61.58</v>
      </c>
      <c r="O37" s="12">
        <f t="shared" si="7"/>
        <v>30</v>
      </c>
      <c r="P37" s="12" t="str">
        <f t="shared" si="8"/>
        <v>SI</v>
      </c>
      <c r="Q37" s="17"/>
    </row>
    <row r="38" spans="1:17">
      <c r="A38" t="s">
        <v>736</v>
      </c>
      <c r="B38" s="13">
        <v>7.5</v>
      </c>
      <c r="C38" s="13">
        <v>7.5</v>
      </c>
      <c r="D38">
        <v>100</v>
      </c>
      <c r="E38" s="13">
        <f t="shared" si="9"/>
        <v>10</v>
      </c>
      <c r="F38" s="3">
        <v>8482</v>
      </c>
      <c r="G38" s="4">
        <f t="shared" si="1"/>
        <v>0.81793635486981675</v>
      </c>
      <c r="H38" s="3">
        <v>7854</v>
      </c>
      <c r="I38" s="4">
        <f t="shared" si="2"/>
        <v>0.77052879427057785</v>
      </c>
      <c r="J38" s="3">
        <f t="shared" si="10"/>
        <v>628</v>
      </c>
      <c r="K38" s="4">
        <f t="shared" si="4"/>
        <v>0.13878453038674032</v>
      </c>
      <c r="L38" s="13">
        <f t="shared" si="5"/>
        <v>26.34</v>
      </c>
      <c r="M38" s="13">
        <v>9.5</v>
      </c>
      <c r="N38" s="11">
        <f t="shared" si="6"/>
        <v>60.84</v>
      </c>
      <c r="O38" s="12">
        <f t="shared" si="7"/>
        <v>31</v>
      </c>
      <c r="P38" s="12" t="str">
        <f t="shared" si="8"/>
        <v>SI</v>
      </c>
      <c r="Q38" s="17"/>
    </row>
    <row r="39" spans="1:17">
      <c r="A39" t="s">
        <v>735</v>
      </c>
      <c r="B39" s="13">
        <v>7.5</v>
      </c>
      <c r="C39" s="13">
        <v>10</v>
      </c>
      <c r="D39">
        <v>100</v>
      </c>
      <c r="E39" s="13">
        <f t="shared" si="9"/>
        <v>10</v>
      </c>
      <c r="F39" s="3">
        <v>5843</v>
      </c>
      <c r="G39" s="4">
        <f t="shared" si="1"/>
        <v>0.56345226615236255</v>
      </c>
      <c r="H39" s="3">
        <v>5843</v>
      </c>
      <c r="I39" s="4">
        <f t="shared" si="2"/>
        <v>0.57323653487687631</v>
      </c>
      <c r="J39" s="3">
        <f t="shared" si="10"/>
        <v>0</v>
      </c>
      <c r="K39" s="4">
        <f t="shared" si="4"/>
        <v>0</v>
      </c>
      <c r="L39" s="13">
        <f t="shared" si="5"/>
        <v>18.23</v>
      </c>
      <c r="M39" s="13">
        <v>15</v>
      </c>
      <c r="N39" s="11">
        <f t="shared" si="6"/>
        <v>60.73</v>
      </c>
      <c r="O39" s="12">
        <f t="shared" si="7"/>
        <v>32</v>
      </c>
      <c r="P39" s="12" t="str">
        <f t="shared" si="8"/>
        <v>SI</v>
      </c>
      <c r="Q39" s="17"/>
    </row>
    <row r="40" spans="1:17">
      <c r="A40" t="s">
        <v>737</v>
      </c>
      <c r="B40" s="13">
        <v>13</v>
      </c>
      <c r="C40" s="13">
        <v>13</v>
      </c>
      <c r="D40">
        <v>100</v>
      </c>
      <c r="E40" s="13">
        <f t="shared" si="9"/>
        <v>10</v>
      </c>
      <c r="F40" s="3">
        <v>7670</v>
      </c>
      <c r="G40" s="4">
        <f t="shared" ref="G40:G71" si="11">+F40/MAX(F:F)</f>
        <v>0.73963355834136935</v>
      </c>
      <c r="H40" s="3">
        <v>7670</v>
      </c>
      <c r="I40" s="4">
        <f t="shared" ref="I40:I71" si="12">+H40/MAX(H:H)</f>
        <v>0.75247719022858828</v>
      </c>
      <c r="J40" s="3">
        <f t="shared" si="10"/>
        <v>0</v>
      </c>
      <c r="K40" s="4">
        <f t="shared" ref="K40:K71" si="13">+J40/MAX(J:J)</f>
        <v>0</v>
      </c>
      <c r="L40" s="13">
        <f t="shared" ref="L40:L71" si="14">+ROUND((G40*30+I40*50+K40*20)*40%,2)</f>
        <v>23.93</v>
      </c>
      <c r="M40" s="13">
        <v>0</v>
      </c>
      <c r="N40" s="11">
        <f t="shared" ref="N40:N71" si="15">+ROUND(B40+C40+E40+L40+M40,2)</f>
        <v>59.93</v>
      </c>
      <c r="O40" s="12">
        <f t="shared" ref="O40:O71" si="16">+_xlfn.RANK.AVG(N40,N:N)</f>
        <v>33</v>
      </c>
      <c r="P40" s="12" t="str">
        <f t="shared" ref="P40:P71" si="17">+IF(N40&gt;=41,"SI","NO")</f>
        <v>SI</v>
      </c>
      <c r="Q40" s="17"/>
    </row>
    <row r="41" spans="1:17">
      <c r="A41" t="s">
        <v>667</v>
      </c>
      <c r="B41" s="13">
        <v>7.5</v>
      </c>
      <c r="C41" s="13">
        <v>11</v>
      </c>
      <c r="D41">
        <v>100</v>
      </c>
      <c r="E41" s="13">
        <f t="shared" si="9"/>
        <v>10</v>
      </c>
      <c r="F41" s="3">
        <v>4056</v>
      </c>
      <c r="G41" s="4">
        <f t="shared" si="11"/>
        <v>0.39112825458052075</v>
      </c>
      <c r="H41" s="3">
        <v>4056</v>
      </c>
      <c r="I41" s="4">
        <f t="shared" si="12"/>
        <v>0.39792014127342296</v>
      </c>
      <c r="J41" s="3">
        <f t="shared" si="10"/>
        <v>0</v>
      </c>
      <c r="K41" s="4">
        <f t="shared" si="13"/>
        <v>0</v>
      </c>
      <c r="L41" s="13">
        <f t="shared" si="14"/>
        <v>12.65</v>
      </c>
      <c r="M41" s="13">
        <v>18</v>
      </c>
      <c r="N41" s="11">
        <f t="shared" si="15"/>
        <v>59.15</v>
      </c>
      <c r="O41" s="12">
        <f t="shared" si="16"/>
        <v>34</v>
      </c>
      <c r="P41" s="12" t="str">
        <f t="shared" si="17"/>
        <v>SI</v>
      </c>
      <c r="Q41" s="17"/>
    </row>
    <row r="42" spans="1:17">
      <c r="A42" t="s">
        <v>773</v>
      </c>
      <c r="B42" s="13">
        <v>9.5</v>
      </c>
      <c r="C42" s="13">
        <v>10.5</v>
      </c>
      <c r="D42">
        <v>100</v>
      </c>
      <c r="E42" s="13">
        <f t="shared" si="9"/>
        <v>10</v>
      </c>
      <c r="F42" s="3">
        <v>5173</v>
      </c>
      <c r="G42" s="4">
        <f t="shared" si="11"/>
        <v>0.49884281581485052</v>
      </c>
      <c r="H42" s="3">
        <v>5173</v>
      </c>
      <c r="I42" s="4">
        <f t="shared" si="12"/>
        <v>0.50750515059354462</v>
      </c>
      <c r="J42" s="3">
        <f t="shared" si="10"/>
        <v>0</v>
      </c>
      <c r="K42" s="4">
        <f t="shared" si="13"/>
        <v>0</v>
      </c>
      <c r="L42" s="13">
        <f t="shared" si="14"/>
        <v>16.14</v>
      </c>
      <c r="M42" s="13">
        <v>12</v>
      </c>
      <c r="N42" s="11">
        <f t="shared" si="15"/>
        <v>58.14</v>
      </c>
      <c r="O42" s="12">
        <f t="shared" si="16"/>
        <v>35</v>
      </c>
      <c r="P42" s="12" t="str">
        <f t="shared" si="17"/>
        <v>SI</v>
      </c>
      <c r="Q42" s="17"/>
    </row>
    <row r="43" spans="1:17">
      <c r="A43" t="s">
        <v>815</v>
      </c>
      <c r="B43" s="13">
        <v>7.5</v>
      </c>
      <c r="C43" s="13">
        <v>6</v>
      </c>
      <c r="D43">
        <v>100</v>
      </c>
      <c r="E43" s="13">
        <f t="shared" si="9"/>
        <v>10</v>
      </c>
      <c r="F43" s="3">
        <v>6970</v>
      </c>
      <c r="G43" s="4">
        <f t="shared" si="11"/>
        <v>0.67213114754098358</v>
      </c>
      <c r="H43" s="3">
        <v>6970</v>
      </c>
      <c r="I43" s="4">
        <f t="shared" si="12"/>
        <v>0.68380260963406259</v>
      </c>
      <c r="J43" s="3">
        <f t="shared" si="10"/>
        <v>0</v>
      </c>
      <c r="K43" s="4">
        <f t="shared" si="13"/>
        <v>0</v>
      </c>
      <c r="L43" s="13">
        <f t="shared" si="14"/>
        <v>21.74</v>
      </c>
      <c r="M43" s="13">
        <v>11</v>
      </c>
      <c r="N43" s="11">
        <f t="shared" si="15"/>
        <v>56.24</v>
      </c>
      <c r="O43" s="12">
        <f t="shared" si="16"/>
        <v>36</v>
      </c>
      <c r="P43" s="12" t="str">
        <f t="shared" si="17"/>
        <v>SI</v>
      </c>
      <c r="Q43" s="17"/>
    </row>
    <row r="44" spans="1:17">
      <c r="A44" t="s">
        <v>816</v>
      </c>
      <c r="B44" s="13">
        <v>9.5</v>
      </c>
      <c r="C44" s="13">
        <v>10</v>
      </c>
      <c r="D44">
        <v>100</v>
      </c>
      <c r="E44" s="13">
        <f t="shared" si="9"/>
        <v>10</v>
      </c>
      <c r="F44" s="3">
        <v>4886</v>
      </c>
      <c r="G44" s="4">
        <f t="shared" si="11"/>
        <v>0.47116682738669236</v>
      </c>
      <c r="H44" s="3">
        <v>4886</v>
      </c>
      <c r="I44" s="4">
        <f t="shared" si="12"/>
        <v>0.47934857254978908</v>
      </c>
      <c r="J44" s="3">
        <f t="shared" si="10"/>
        <v>0</v>
      </c>
      <c r="K44" s="4">
        <f t="shared" si="13"/>
        <v>0</v>
      </c>
      <c r="L44" s="13">
        <f t="shared" si="14"/>
        <v>15.24</v>
      </c>
      <c r="M44" s="13">
        <v>11</v>
      </c>
      <c r="N44" s="11">
        <f t="shared" si="15"/>
        <v>55.74</v>
      </c>
      <c r="O44" s="12">
        <f t="shared" si="16"/>
        <v>37</v>
      </c>
      <c r="P44" s="12" t="str">
        <f t="shared" si="17"/>
        <v>SI</v>
      </c>
      <c r="Q44" s="17"/>
    </row>
    <row r="45" spans="1:17">
      <c r="A45" t="s">
        <v>817</v>
      </c>
      <c r="B45" s="13">
        <v>0</v>
      </c>
      <c r="C45" s="13">
        <v>10</v>
      </c>
      <c r="D45">
        <v>100</v>
      </c>
      <c r="E45" s="13">
        <f t="shared" si="9"/>
        <v>10</v>
      </c>
      <c r="F45" s="3">
        <v>4166</v>
      </c>
      <c r="G45" s="4">
        <f t="shared" si="11"/>
        <v>0.40173577627772422</v>
      </c>
      <c r="H45" s="3">
        <v>4166</v>
      </c>
      <c r="I45" s="4">
        <f t="shared" si="12"/>
        <v>0.40871186108113411</v>
      </c>
      <c r="J45" s="3">
        <f t="shared" si="10"/>
        <v>0</v>
      </c>
      <c r="K45" s="4">
        <f t="shared" si="13"/>
        <v>0</v>
      </c>
      <c r="L45" s="13">
        <f t="shared" si="14"/>
        <v>13</v>
      </c>
      <c r="M45" s="13">
        <v>15</v>
      </c>
      <c r="N45" s="11">
        <f t="shared" si="15"/>
        <v>48</v>
      </c>
      <c r="O45" s="12">
        <f t="shared" si="16"/>
        <v>38</v>
      </c>
      <c r="P45" s="12" t="str">
        <f t="shared" si="17"/>
        <v>SI</v>
      </c>
      <c r="Q45" s="17"/>
    </row>
    <row r="46" spans="1:17">
      <c r="A46" t="s">
        <v>818</v>
      </c>
      <c r="B46" s="13">
        <v>0</v>
      </c>
      <c r="C46" s="13">
        <v>7</v>
      </c>
      <c r="D46">
        <v>100</v>
      </c>
      <c r="E46" s="13">
        <f t="shared" si="9"/>
        <v>10</v>
      </c>
      <c r="F46" s="3">
        <v>7762</v>
      </c>
      <c r="G46" s="4">
        <f t="shared" si="11"/>
        <v>0.74850530376084856</v>
      </c>
      <c r="H46" s="3">
        <v>7762</v>
      </c>
      <c r="I46" s="4">
        <f t="shared" si="12"/>
        <v>0.76150299224958307</v>
      </c>
      <c r="J46" s="3">
        <f t="shared" si="10"/>
        <v>0</v>
      </c>
      <c r="K46" s="4">
        <f t="shared" si="13"/>
        <v>0</v>
      </c>
      <c r="L46" s="13">
        <f t="shared" si="14"/>
        <v>24.21</v>
      </c>
      <c r="M46" s="13">
        <v>0</v>
      </c>
      <c r="N46" s="11">
        <f t="shared" si="15"/>
        <v>41.21</v>
      </c>
      <c r="O46" s="12">
        <f t="shared" si="16"/>
        <v>39</v>
      </c>
      <c r="P46" s="12" t="str">
        <f t="shared" si="17"/>
        <v>SI</v>
      </c>
      <c r="Q46" s="17"/>
    </row>
    <row r="47" spans="1:17">
      <c r="A47" t="s">
        <v>775</v>
      </c>
      <c r="B47" s="13">
        <v>0</v>
      </c>
      <c r="C47" s="13">
        <v>0</v>
      </c>
      <c r="D47">
        <v>100</v>
      </c>
      <c r="E47" s="13">
        <f t="shared" si="9"/>
        <v>10</v>
      </c>
      <c r="F47" s="3">
        <v>9710</v>
      </c>
      <c r="G47" s="4">
        <f t="shared" si="11"/>
        <v>0.93635486981677918</v>
      </c>
      <c r="H47" s="3">
        <v>9710</v>
      </c>
      <c r="I47" s="4">
        <f t="shared" si="12"/>
        <v>0.95261453938977725</v>
      </c>
      <c r="J47" s="3">
        <f t="shared" si="10"/>
        <v>0</v>
      </c>
      <c r="K47" s="4">
        <f t="shared" si="13"/>
        <v>0</v>
      </c>
      <c r="L47" s="13">
        <f t="shared" si="14"/>
        <v>30.29</v>
      </c>
      <c r="M47" s="13">
        <v>0</v>
      </c>
      <c r="N47" s="11">
        <f t="shared" si="15"/>
        <v>40.29</v>
      </c>
      <c r="O47" s="12">
        <f t="shared" si="16"/>
        <v>40</v>
      </c>
      <c r="P47" s="12" t="str">
        <f t="shared" si="17"/>
        <v>NO</v>
      </c>
      <c r="Q47" s="17"/>
    </row>
    <row r="48" spans="1:17">
      <c r="A48" t="s">
        <v>819</v>
      </c>
      <c r="B48" s="13">
        <v>0</v>
      </c>
      <c r="C48" s="13">
        <v>0</v>
      </c>
      <c r="D48">
        <v>100</v>
      </c>
      <c r="E48" s="13">
        <f t="shared" si="9"/>
        <v>10</v>
      </c>
      <c r="F48" s="3">
        <v>9735</v>
      </c>
      <c r="G48" s="4">
        <f t="shared" si="11"/>
        <v>0.93876567020250723</v>
      </c>
      <c r="H48" s="3">
        <v>5935</v>
      </c>
      <c r="I48" s="4">
        <f t="shared" si="12"/>
        <v>0.5822623368978711</v>
      </c>
      <c r="J48" s="3">
        <f t="shared" si="10"/>
        <v>3800</v>
      </c>
      <c r="K48" s="4">
        <f t="shared" si="13"/>
        <v>0.83977900552486184</v>
      </c>
      <c r="L48" s="13">
        <f t="shared" si="14"/>
        <v>29.63</v>
      </c>
      <c r="M48" s="13">
        <v>0</v>
      </c>
      <c r="N48" s="11">
        <f t="shared" si="15"/>
        <v>39.630000000000003</v>
      </c>
      <c r="O48" s="12">
        <f t="shared" si="16"/>
        <v>41</v>
      </c>
      <c r="P48" s="12" t="str">
        <f t="shared" si="17"/>
        <v>NO</v>
      </c>
      <c r="Q48" s="17"/>
    </row>
    <row r="49" spans="1:17">
      <c r="A49" t="s">
        <v>743</v>
      </c>
      <c r="B49" s="13">
        <v>0</v>
      </c>
      <c r="C49" s="13">
        <v>0</v>
      </c>
      <c r="D49">
        <v>100</v>
      </c>
      <c r="E49" s="13">
        <f t="shared" si="9"/>
        <v>10</v>
      </c>
      <c r="F49" s="3">
        <v>9406</v>
      </c>
      <c r="G49" s="4">
        <f t="shared" si="11"/>
        <v>0.9070395371263259</v>
      </c>
      <c r="H49" s="3">
        <v>9406</v>
      </c>
      <c r="I49" s="4">
        <f t="shared" si="12"/>
        <v>0.92279015010301191</v>
      </c>
      <c r="J49" s="3">
        <f t="shared" si="10"/>
        <v>0</v>
      </c>
      <c r="K49" s="4">
        <f t="shared" si="13"/>
        <v>0</v>
      </c>
      <c r="L49" s="13">
        <f t="shared" si="14"/>
        <v>29.34</v>
      </c>
      <c r="M49" s="13">
        <v>0</v>
      </c>
      <c r="N49" s="11">
        <f t="shared" si="15"/>
        <v>39.340000000000003</v>
      </c>
      <c r="O49" s="12">
        <f t="shared" si="16"/>
        <v>42</v>
      </c>
      <c r="P49" s="12" t="str">
        <f t="shared" si="17"/>
        <v>NO</v>
      </c>
      <c r="Q49" s="17"/>
    </row>
    <row r="50" spans="1:17">
      <c r="A50" t="s">
        <v>776</v>
      </c>
      <c r="B50" s="13">
        <v>0</v>
      </c>
      <c r="C50" s="13">
        <v>13.5</v>
      </c>
      <c r="D50">
        <v>95.85</v>
      </c>
      <c r="E50" s="13">
        <f t="shared" si="9"/>
        <v>9.59</v>
      </c>
      <c r="F50" s="3">
        <v>5113</v>
      </c>
      <c r="G50" s="4">
        <f t="shared" si="11"/>
        <v>0.4930568948891032</v>
      </c>
      <c r="H50" s="3">
        <v>5113</v>
      </c>
      <c r="I50" s="4">
        <f t="shared" si="12"/>
        <v>0.50161875797115663</v>
      </c>
      <c r="J50" s="3">
        <f t="shared" si="10"/>
        <v>0</v>
      </c>
      <c r="K50" s="4">
        <f t="shared" si="13"/>
        <v>0</v>
      </c>
      <c r="L50" s="13">
        <f t="shared" si="14"/>
        <v>15.95</v>
      </c>
      <c r="M50" s="13">
        <v>0</v>
      </c>
      <c r="N50" s="11">
        <f t="shared" si="15"/>
        <v>39.04</v>
      </c>
      <c r="O50" s="12">
        <f t="shared" si="16"/>
        <v>43</v>
      </c>
      <c r="P50" s="12" t="str">
        <f t="shared" si="17"/>
        <v>NO</v>
      </c>
      <c r="Q50" s="17"/>
    </row>
    <row r="51" spans="1:17">
      <c r="A51" t="s">
        <v>820</v>
      </c>
      <c r="B51" s="13">
        <v>10</v>
      </c>
      <c r="C51" s="13">
        <v>7</v>
      </c>
      <c r="D51">
        <v>100</v>
      </c>
      <c r="E51" s="13">
        <f t="shared" si="9"/>
        <v>10</v>
      </c>
      <c r="F51" s="3">
        <v>3800</v>
      </c>
      <c r="G51" s="4">
        <f t="shared" si="11"/>
        <v>0.36644165863066536</v>
      </c>
      <c r="H51" s="3">
        <v>3800</v>
      </c>
      <c r="I51" s="4">
        <f t="shared" si="12"/>
        <v>0.37280486608456787</v>
      </c>
      <c r="J51" s="3">
        <f t="shared" si="10"/>
        <v>0</v>
      </c>
      <c r="K51" s="4">
        <f t="shared" si="13"/>
        <v>0</v>
      </c>
      <c r="L51" s="13">
        <f t="shared" si="14"/>
        <v>11.85</v>
      </c>
      <c r="M51" s="13">
        <v>0</v>
      </c>
      <c r="N51" s="11">
        <f t="shared" si="15"/>
        <v>38.85</v>
      </c>
      <c r="O51" s="12">
        <f t="shared" si="16"/>
        <v>44</v>
      </c>
      <c r="P51" s="12" t="str">
        <f t="shared" si="17"/>
        <v>NO</v>
      </c>
      <c r="Q51" s="17"/>
    </row>
    <row r="52" spans="1:17">
      <c r="A52" t="s">
        <v>744</v>
      </c>
      <c r="B52" s="13">
        <v>0</v>
      </c>
      <c r="C52" s="13">
        <v>0</v>
      </c>
      <c r="D52">
        <v>100</v>
      </c>
      <c r="E52" s="13">
        <f t="shared" si="9"/>
        <v>10</v>
      </c>
      <c r="F52" s="3">
        <v>9199</v>
      </c>
      <c r="G52" s="4">
        <f t="shared" si="11"/>
        <v>0.88707810993249758</v>
      </c>
      <c r="H52" s="3">
        <v>9199</v>
      </c>
      <c r="I52" s="4">
        <f t="shared" si="12"/>
        <v>0.90248209555577352</v>
      </c>
      <c r="J52" s="3">
        <f t="shared" si="10"/>
        <v>0</v>
      </c>
      <c r="K52" s="4">
        <f t="shared" si="13"/>
        <v>0</v>
      </c>
      <c r="L52" s="13">
        <f t="shared" si="14"/>
        <v>28.69</v>
      </c>
      <c r="M52" s="13">
        <v>0</v>
      </c>
      <c r="N52" s="11">
        <f t="shared" si="15"/>
        <v>38.69</v>
      </c>
      <c r="O52" s="12">
        <f t="shared" si="16"/>
        <v>45</v>
      </c>
      <c r="P52" s="12" t="str">
        <f t="shared" si="17"/>
        <v>NO</v>
      </c>
      <c r="Q52" s="17"/>
    </row>
    <row r="53" spans="1:17">
      <c r="A53" t="s">
        <v>745</v>
      </c>
      <c r="B53" s="13">
        <v>0</v>
      </c>
      <c r="C53" s="13">
        <v>0</v>
      </c>
      <c r="D53">
        <v>100</v>
      </c>
      <c r="E53" s="13">
        <f t="shared" si="9"/>
        <v>10</v>
      </c>
      <c r="F53" s="3">
        <v>9115</v>
      </c>
      <c r="G53" s="4">
        <f t="shared" si="11"/>
        <v>0.87897782063645136</v>
      </c>
      <c r="H53" s="3">
        <v>9115</v>
      </c>
      <c r="I53" s="4">
        <f t="shared" si="12"/>
        <v>0.89424114588443049</v>
      </c>
      <c r="J53" s="3">
        <f t="shared" si="10"/>
        <v>0</v>
      </c>
      <c r="K53" s="4">
        <f t="shared" si="13"/>
        <v>0</v>
      </c>
      <c r="L53" s="13">
        <f t="shared" si="14"/>
        <v>28.43</v>
      </c>
      <c r="M53" s="13">
        <v>0</v>
      </c>
      <c r="N53" s="11">
        <f t="shared" si="15"/>
        <v>38.43</v>
      </c>
      <c r="O53" s="12">
        <f t="shared" si="16"/>
        <v>46.5</v>
      </c>
      <c r="P53" s="12" t="str">
        <f t="shared" si="17"/>
        <v>NO</v>
      </c>
      <c r="Q53" s="17"/>
    </row>
    <row r="54" spans="1:17">
      <c r="A54" t="s">
        <v>746</v>
      </c>
      <c r="B54" s="13">
        <v>0</v>
      </c>
      <c r="C54" s="13">
        <v>4.5</v>
      </c>
      <c r="D54">
        <v>100</v>
      </c>
      <c r="E54" s="13">
        <f t="shared" si="9"/>
        <v>10</v>
      </c>
      <c r="F54" s="3">
        <v>7670</v>
      </c>
      <c r="G54" s="4">
        <f t="shared" si="11"/>
        <v>0.73963355834136935</v>
      </c>
      <c r="H54" s="3">
        <v>7670</v>
      </c>
      <c r="I54" s="4">
        <f t="shared" si="12"/>
        <v>0.75247719022858828</v>
      </c>
      <c r="J54" s="3">
        <f t="shared" si="10"/>
        <v>0</v>
      </c>
      <c r="K54" s="4">
        <f t="shared" si="13"/>
        <v>0</v>
      </c>
      <c r="L54" s="13">
        <f t="shared" si="14"/>
        <v>23.93</v>
      </c>
      <c r="M54" s="13">
        <v>0</v>
      </c>
      <c r="N54" s="11">
        <f t="shared" si="15"/>
        <v>38.43</v>
      </c>
      <c r="O54" s="12">
        <f t="shared" si="16"/>
        <v>46.5</v>
      </c>
      <c r="P54" s="12" t="str">
        <f t="shared" si="17"/>
        <v>NO</v>
      </c>
      <c r="Q54" s="17"/>
    </row>
    <row r="55" spans="1:17">
      <c r="A55" t="s">
        <v>778</v>
      </c>
      <c r="B55" s="13">
        <v>0</v>
      </c>
      <c r="C55" s="13">
        <v>0</v>
      </c>
      <c r="D55">
        <v>100</v>
      </c>
      <c r="E55" s="13">
        <f t="shared" si="9"/>
        <v>10</v>
      </c>
      <c r="F55" s="3">
        <v>8756</v>
      </c>
      <c r="G55" s="4">
        <f t="shared" si="11"/>
        <v>0.84435872709739634</v>
      </c>
      <c r="H55" s="3">
        <v>8756</v>
      </c>
      <c r="I55" s="4">
        <f t="shared" si="12"/>
        <v>0.85902089669380943</v>
      </c>
      <c r="J55" s="3">
        <f t="shared" si="10"/>
        <v>0</v>
      </c>
      <c r="K55" s="4">
        <f t="shared" si="13"/>
        <v>0</v>
      </c>
      <c r="L55" s="13">
        <f t="shared" si="14"/>
        <v>27.31</v>
      </c>
      <c r="M55" s="13">
        <v>0</v>
      </c>
      <c r="N55" s="11">
        <f t="shared" si="15"/>
        <v>37.31</v>
      </c>
      <c r="O55" s="12">
        <f t="shared" si="16"/>
        <v>48</v>
      </c>
      <c r="P55" s="12" t="str">
        <f t="shared" si="17"/>
        <v>NO</v>
      </c>
      <c r="Q55" s="17"/>
    </row>
    <row r="56" spans="1:17">
      <c r="A56" t="s">
        <v>748</v>
      </c>
      <c r="B56" s="13">
        <v>0</v>
      </c>
      <c r="C56" s="13">
        <v>0</v>
      </c>
      <c r="D56">
        <v>100</v>
      </c>
      <c r="E56" s="13">
        <f t="shared" si="9"/>
        <v>10</v>
      </c>
      <c r="F56" s="3">
        <v>8848</v>
      </c>
      <c r="G56" s="4">
        <f t="shared" si="11"/>
        <v>0.85323047251687556</v>
      </c>
      <c r="H56" s="3">
        <v>4323</v>
      </c>
      <c r="I56" s="4">
        <f t="shared" si="12"/>
        <v>0.42411458844304917</v>
      </c>
      <c r="J56" s="3">
        <f t="shared" si="10"/>
        <v>4525</v>
      </c>
      <c r="K56" s="4">
        <f t="shared" si="13"/>
        <v>1</v>
      </c>
      <c r="L56" s="13">
        <f t="shared" si="14"/>
        <v>26.72</v>
      </c>
      <c r="M56" s="13">
        <v>0</v>
      </c>
      <c r="N56" s="11">
        <f t="shared" si="15"/>
        <v>36.72</v>
      </c>
      <c r="O56" s="12">
        <f t="shared" si="16"/>
        <v>49</v>
      </c>
      <c r="P56" s="12" t="str">
        <f t="shared" si="17"/>
        <v>NO</v>
      </c>
      <c r="Q56" s="17"/>
    </row>
    <row r="57" spans="1:17">
      <c r="A57" t="s">
        <v>747</v>
      </c>
      <c r="B57" s="13">
        <v>0</v>
      </c>
      <c r="C57" s="13">
        <v>0</v>
      </c>
      <c r="D57">
        <v>100</v>
      </c>
      <c r="E57" s="13">
        <f t="shared" si="9"/>
        <v>10</v>
      </c>
      <c r="F57" s="3">
        <v>8519</v>
      </c>
      <c r="G57" s="4">
        <f t="shared" si="11"/>
        <v>0.82150433944069434</v>
      </c>
      <c r="H57" s="3">
        <v>8519</v>
      </c>
      <c r="I57" s="4">
        <f t="shared" si="12"/>
        <v>0.83576964583537727</v>
      </c>
      <c r="J57" s="3">
        <f t="shared" si="10"/>
        <v>0</v>
      </c>
      <c r="K57" s="4">
        <f t="shared" si="13"/>
        <v>0</v>
      </c>
      <c r="L57" s="13">
        <f t="shared" si="14"/>
        <v>26.57</v>
      </c>
      <c r="M57" s="13">
        <v>0</v>
      </c>
      <c r="N57" s="11">
        <f t="shared" si="15"/>
        <v>36.57</v>
      </c>
      <c r="O57" s="12">
        <f t="shared" si="16"/>
        <v>50</v>
      </c>
      <c r="P57" s="12" t="str">
        <f t="shared" si="17"/>
        <v>NO</v>
      </c>
      <c r="Q57" s="17"/>
    </row>
    <row r="58" spans="1:17">
      <c r="A58" t="s">
        <v>316</v>
      </c>
      <c r="B58" s="13">
        <v>0</v>
      </c>
      <c r="C58" s="13">
        <v>0</v>
      </c>
      <c r="D58">
        <v>100</v>
      </c>
      <c r="E58" s="13">
        <f t="shared" si="9"/>
        <v>10</v>
      </c>
      <c r="F58" s="3">
        <v>7988</v>
      </c>
      <c r="G58" s="4">
        <f t="shared" si="11"/>
        <v>0.77029893924783033</v>
      </c>
      <c r="H58" s="3">
        <v>7988</v>
      </c>
      <c r="I58" s="4">
        <f t="shared" si="12"/>
        <v>0.78367507112724422</v>
      </c>
      <c r="J58" s="3">
        <f t="shared" si="10"/>
        <v>0</v>
      </c>
      <c r="K58" s="4">
        <f t="shared" si="13"/>
        <v>0</v>
      </c>
      <c r="L58" s="13">
        <f t="shared" si="14"/>
        <v>24.92</v>
      </c>
      <c r="M58" s="13">
        <v>0</v>
      </c>
      <c r="N58" s="11">
        <f t="shared" si="15"/>
        <v>34.92</v>
      </c>
      <c r="O58" s="12">
        <f t="shared" si="16"/>
        <v>51</v>
      </c>
      <c r="P58" s="12" t="str">
        <f t="shared" si="17"/>
        <v>NO</v>
      </c>
      <c r="Q58" s="17"/>
    </row>
    <row r="59" spans="1:17">
      <c r="A59" t="s">
        <v>781</v>
      </c>
      <c r="B59" s="13">
        <v>0</v>
      </c>
      <c r="C59" s="13">
        <v>0</v>
      </c>
      <c r="D59">
        <v>100</v>
      </c>
      <c r="E59" s="13">
        <f t="shared" si="9"/>
        <v>10</v>
      </c>
      <c r="F59" s="3">
        <v>7976</v>
      </c>
      <c r="G59" s="4">
        <f t="shared" si="11"/>
        <v>0.76914175506268079</v>
      </c>
      <c r="H59" s="3">
        <v>7976</v>
      </c>
      <c r="I59" s="4">
        <f t="shared" si="12"/>
        <v>0.78249779260276664</v>
      </c>
      <c r="J59" s="3">
        <f t="shared" si="10"/>
        <v>0</v>
      </c>
      <c r="K59" s="4">
        <f t="shared" si="13"/>
        <v>0</v>
      </c>
      <c r="L59" s="13">
        <f t="shared" si="14"/>
        <v>24.88</v>
      </c>
      <c r="M59" s="13">
        <v>0</v>
      </c>
      <c r="N59" s="11">
        <f t="shared" si="15"/>
        <v>34.880000000000003</v>
      </c>
      <c r="O59" s="12">
        <f t="shared" si="16"/>
        <v>52</v>
      </c>
      <c r="P59" s="12" t="str">
        <f t="shared" si="17"/>
        <v>NO</v>
      </c>
      <c r="Q59" s="17"/>
    </row>
    <row r="60" spans="1:17">
      <c r="A60" t="s">
        <v>782</v>
      </c>
      <c r="B60" s="13">
        <v>0</v>
      </c>
      <c r="C60" s="13">
        <v>0</v>
      </c>
      <c r="D60">
        <v>100</v>
      </c>
      <c r="E60" s="13">
        <f t="shared" si="9"/>
        <v>10</v>
      </c>
      <c r="F60" s="3">
        <v>7887</v>
      </c>
      <c r="G60" s="4">
        <f t="shared" si="11"/>
        <v>0.76055930568948893</v>
      </c>
      <c r="H60" s="3">
        <v>7887</v>
      </c>
      <c r="I60" s="4">
        <f t="shared" si="12"/>
        <v>0.77376631021289122</v>
      </c>
      <c r="J60" s="3">
        <f t="shared" si="10"/>
        <v>0</v>
      </c>
      <c r="K60" s="4">
        <f t="shared" si="13"/>
        <v>0</v>
      </c>
      <c r="L60" s="13">
        <f t="shared" si="14"/>
        <v>24.6</v>
      </c>
      <c r="M60" s="13">
        <v>0</v>
      </c>
      <c r="N60" s="11">
        <f t="shared" si="15"/>
        <v>34.6</v>
      </c>
      <c r="O60" s="12">
        <f t="shared" si="16"/>
        <v>53</v>
      </c>
      <c r="P60" s="12" t="str">
        <f t="shared" si="17"/>
        <v>NO</v>
      </c>
      <c r="Q60" s="17"/>
    </row>
    <row r="61" spans="1:17">
      <c r="A61" t="s">
        <v>821</v>
      </c>
      <c r="B61" s="13">
        <v>0</v>
      </c>
      <c r="C61" s="13">
        <v>0</v>
      </c>
      <c r="D61">
        <v>100</v>
      </c>
      <c r="E61" s="13">
        <f t="shared" si="9"/>
        <v>10</v>
      </c>
      <c r="F61" s="3">
        <v>7847</v>
      </c>
      <c r="G61" s="4">
        <f t="shared" si="11"/>
        <v>0.75670202507232398</v>
      </c>
      <c r="H61" s="3">
        <v>3913</v>
      </c>
      <c r="I61" s="4">
        <f t="shared" si="12"/>
        <v>0.38389090552339838</v>
      </c>
      <c r="J61" s="3">
        <f t="shared" si="10"/>
        <v>3934</v>
      </c>
      <c r="K61" s="4">
        <f t="shared" si="13"/>
        <v>0.86939226519337021</v>
      </c>
      <c r="L61" s="13">
        <f t="shared" si="14"/>
        <v>23.71</v>
      </c>
      <c r="M61" s="13">
        <v>0</v>
      </c>
      <c r="N61" s="11">
        <f t="shared" si="15"/>
        <v>33.71</v>
      </c>
      <c r="O61" s="12">
        <f t="shared" si="16"/>
        <v>54</v>
      </c>
      <c r="P61" s="12" t="str">
        <f t="shared" si="17"/>
        <v>NO</v>
      </c>
      <c r="Q61" s="17"/>
    </row>
    <row r="62" spans="1:17">
      <c r="A62" t="s">
        <v>784</v>
      </c>
      <c r="B62" s="13">
        <v>0</v>
      </c>
      <c r="C62" s="13">
        <v>0</v>
      </c>
      <c r="D62">
        <v>100</v>
      </c>
      <c r="E62" s="13">
        <f t="shared" si="9"/>
        <v>10</v>
      </c>
      <c r="F62" s="3">
        <v>7300</v>
      </c>
      <c r="G62" s="4">
        <f t="shared" si="11"/>
        <v>0.70395371263259399</v>
      </c>
      <c r="H62" s="3">
        <v>7300</v>
      </c>
      <c r="I62" s="4">
        <f t="shared" si="12"/>
        <v>0.7161777690571961</v>
      </c>
      <c r="J62" s="3">
        <f t="shared" si="10"/>
        <v>0</v>
      </c>
      <c r="K62" s="4">
        <f t="shared" si="13"/>
        <v>0</v>
      </c>
      <c r="L62" s="13">
        <f t="shared" si="14"/>
        <v>22.77</v>
      </c>
      <c r="M62" s="13">
        <v>0</v>
      </c>
      <c r="N62" s="11">
        <f t="shared" si="15"/>
        <v>32.770000000000003</v>
      </c>
      <c r="O62" s="12">
        <f t="shared" si="16"/>
        <v>55</v>
      </c>
      <c r="P62" s="12" t="str">
        <f t="shared" si="17"/>
        <v>NO</v>
      </c>
      <c r="Q62" s="17"/>
    </row>
    <row r="63" spans="1:17">
      <c r="A63" t="s">
        <v>822</v>
      </c>
      <c r="B63" s="13">
        <v>0</v>
      </c>
      <c r="C63" s="13">
        <v>0</v>
      </c>
      <c r="D63">
        <v>100</v>
      </c>
      <c r="E63" s="13">
        <f t="shared" si="9"/>
        <v>10</v>
      </c>
      <c r="F63" s="3">
        <v>7092</v>
      </c>
      <c r="G63" s="4">
        <f t="shared" si="11"/>
        <v>0.68389585342333659</v>
      </c>
      <c r="H63" s="3">
        <v>7092</v>
      </c>
      <c r="I63" s="4">
        <f t="shared" si="12"/>
        <v>0.69577160796625137</v>
      </c>
      <c r="J63" s="3">
        <f t="shared" si="10"/>
        <v>0</v>
      </c>
      <c r="K63" s="4">
        <f t="shared" si="13"/>
        <v>0</v>
      </c>
      <c r="L63" s="13">
        <f t="shared" si="14"/>
        <v>22.12</v>
      </c>
      <c r="M63" s="13">
        <v>0</v>
      </c>
      <c r="N63" s="11">
        <f t="shared" si="15"/>
        <v>32.119999999999997</v>
      </c>
      <c r="O63" s="12">
        <f t="shared" si="16"/>
        <v>56</v>
      </c>
      <c r="P63" s="12" t="str">
        <f t="shared" si="17"/>
        <v>NO</v>
      </c>
      <c r="Q63" s="17"/>
    </row>
    <row r="64" spans="1:17">
      <c r="A64" t="s">
        <v>786</v>
      </c>
      <c r="B64" s="13">
        <v>0</v>
      </c>
      <c r="C64" s="13">
        <v>9</v>
      </c>
      <c r="D64">
        <v>100</v>
      </c>
      <c r="E64" s="13">
        <f t="shared" si="9"/>
        <v>10</v>
      </c>
      <c r="F64" s="3">
        <v>4178</v>
      </c>
      <c r="G64" s="4">
        <f t="shared" si="11"/>
        <v>0.40289296046287365</v>
      </c>
      <c r="H64" s="3">
        <v>4178</v>
      </c>
      <c r="I64" s="4">
        <f t="shared" si="12"/>
        <v>0.40988913960561169</v>
      </c>
      <c r="J64" s="3">
        <f t="shared" ref="J64:J93" si="18">+F64-H64</f>
        <v>0</v>
      </c>
      <c r="K64" s="4">
        <f t="shared" si="13"/>
        <v>0</v>
      </c>
      <c r="L64" s="13">
        <f t="shared" si="14"/>
        <v>13.03</v>
      </c>
      <c r="M64" s="13">
        <v>0</v>
      </c>
      <c r="N64" s="11">
        <f t="shared" si="15"/>
        <v>32.03</v>
      </c>
      <c r="O64" s="12">
        <f t="shared" si="16"/>
        <v>57</v>
      </c>
      <c r="P64" s="12" t="str">
        <f t="shared" si="17"/>
        <v>NO</v>
      </c>
      <c r="Q64" s="17"/>
    </row>
    <row r="65" spans="1:17">
      <c r="A65" t="s">
        <v>823</v>
      </c>
      <c r="B65" s="13">
        <v>0</v>
      </c>
      <c r="C65" s="13">
        <v>0</v>
      </c>
      <c r="D65">
        <v>100</v>
      </c>
      <c r="E65" s="13">
        <f t="shared" si="9"/>
        <v>10</v>
      </c>
      <c r="F65" s="3">
        <v>6939</v>
      </c>
      <c r="G65" s="4">
        <f t="shared" si="11"/>
        <v>0.66914175506268081</v>
      </c>
      <c r="H65" s="3">
        <v>6939</v>
      </c>
      <c r="I65" s="4">
        <f t="shared" si="12"/>
        <v>0.68076130677916213</v>
      </c>
      <c r="J65" s="3">
        <f t="shared" si="18"/>
        <v>0</v>
      </c>
      <c r="K65" s="4">
        <f t="shared" si="13"/>
        <v>0</v>
      </c>
      <c r="L65" s="13">
        <f t="shared" si="14"/>
        <v>21.64</v>
      </c>
      <c r="M65" s="13">
        <v>0</v>
      </c>
      <c r="N65" s="11">
        <f t="shared" si="15"/>
        <v>31.64</v>
      </c>
      <c r="O65" s="12">
        <f t="shared" si="16"/>
        <v>58</v>
      </c>
      <c r="P65" s="12" t="str">
        <f t="shared" si="17"/>
        <v>NO</v>
      </c>
      <c r="Q65" s="17"/>
    </row>
    <row r="66" spans="1:17">
      <c r="A66" t="s">
        <v>787</v>
      </c>
      <c r="B66" s="13">
        <v>0</v>
      </c>
      <c r="C66" s="13">
        <v>11.5</v>
      </c>
      <c r="D66">
        <v>100</v>
      </c>
      <c r="E66" s="13">
        <f t="shared" si="9"/>
        <v>10</v>
      </c>
      <c r="F66" s="3">
        <v>2990</v>
      </c>
      <c r="G66" s="4">
        <f t="shared" si="11"/>
        <v>0.28833172613307617</v>
      </c>
      <c r="H66" s="3">
        <v>2990</v>
      </c>
      <c r="I66" s="4">
        <f t="shared" si="12"/>
        <v>0.29333856568233102</v>
      </c>
      <c r="J66" s="3">
        <f t="shared" si="18"/>
        <v>0</v>
      </c>
      <c r="K66" s="4">
        <f t="shared" si="13"/>
        <v>0</v>
      </c>
      <c r="L66" s="13">
        <f t="shared" si="14"/>
        <v>9.33</v>
      </c>
      <c r="M66" s="13">
        <v>0</v>
      </c>
      <c r="N66" s="11">
        <f t="shared" si="15"/>
        <v>30.83</v>
      </c>
      <c r="O66" s="12">
        <f t="shared" si="16"/>
        <v>59</v>
      </c>
      <c r="P66" s="12" t="str">
        <f t="shared" si="17"/>
        <v>NO</v>
      </c>
      <c r="Q66" s="17"/>
    </row>
    <row r="67" spans="1:17">
      <c r="A67" t="s">
        <v>824</v>
      </c>
      <c r="B67" s="13">
        <v>0</v>
      </c>
      <c r="C67" s="13">
        <v>0</v>
      </c>
      <c r="D67">
        <v>100</v>
      </c>
      <c r="E67" s="13">
        <f t="shared" si="9"/>
        <v>10</v>
      </c>
      <c r="F67" s="3">
        <v>6574</v>
      </c>
      <c r="G67" s="4">
        <f t="shared" si="11"/>
        <v>0.63394406943105108</v>
      </c>
      <c r="H67" s="3">
        <v>6574</v>
      </c>
      <c r="I67" s="4">
        <f t="shared" si="12"/>
        <v>0.64495241832630235</v>
      </c>
      <c r="J67" s="3">
        <f t="shared" si="18"/>
        <v>0</v>
      </c>
      <c r="K67" s="4">
        <f t="shared" si="13"/>
        <v>0</v>
      </c>
      <c r="L67" s="13">
        <f t="shared" si="14"/>
        <v>20.51</v>
      </c>
      <c r="M67" s="13">
        <v>0</v>
      </c>
      <c r="N67" s="11">
        <f t="shared" si="15"/>
        <v>30.51</v>
      </c>
      <c r="O67" s="12">
        <f t="shared" si="16"/>
        <v>60</v>
      </c>
      <c r="P67" s="12" t="str">
        <f t="shared" si="17"/>
        <v>NO</v>
      </c>
      <c r="Q67" s="17"/>
    </row>
    <row r="68" spans="1:17">
      <c r="A68" t="s">
        <v>788</v>
      </c>
      <c r="B68" s="13">
        <v>0</v>
      </c>
      <c r="C68" s="13">
        <v>5.5</v>
      </c>
      <c r="D68">
        <v>100</v>
      </c>
      <c r="E68" s="13">
        <f t="shared" si="9"/>
        <v>10</v>
      </c>
      <c r="F68" s="3">
        <v>4774</v>
      </c>
      <c r="G68" s="4">
        <f t="shared" si="11"/>
        <v>0.46036644165863067</v>
      </c>
      <c r="H68" s="3">
        <v>4774</v>
      </c>
      <c r="I68" s="4">
        <f t="shared" si="12"/>
        <v>0.46836063965466496</v>
      </c>
      <c r="J68" s="3">
        <f t="shared" si="18"/>
        <v>0</v>
      </c>
      <c r="K68" s="4">
        <f t="shared" si="13"/>
        <v>0</v>
      </c>
      <c r="L68" s="13">
        <f t="shared" si="14"/>
        <v>14.89</v>
      </c>
      <c r="M68" s="13">
        <v>0</v>
      </c>
      <c r="N68" s="11">
        <f t="shared" si="15"/>
        <v>30.39</v>
      </c>
      <c r="O68" s="12">
        <f t="shared" si="16"/>
        <v>61</v>
      </c>
      <c r="P68" s="12" t="str">
        <f t="shared" si="17"/>
        <v>NO</v>
      </c>
      <c r="Q68" s="17"/>
    </row>
    <row r="69" spans="1:17">
      <c r="A69" t="s">
        <v>789</v>
      </c>
      <c r="B69" s="13">
        <v>0</v>
      </c>
      <c r="C69" s="13">
        <v>0</v>
      </c>
      <c r="D69">
        <v>100</v>
      </c>
      <c r="E69" s="13">
        <f t="shared" si="9"/>
        <v>10</v>
      </c>
      <c r="F69" s="3">
        <v>6362</v>
      </c>
      <c r="G69" s="4">
        <f t="shared" si="11"/>
        <v>0.61350048216007713</v>
      </c>
      <c r="H69" s="3">
        <v>6362</v>
      </c>
      <c r="I69" s="4">
        <f t="shared" si="12"/>
        <v>0.62415383106053168</v>
      </c>
      <c r="J69" s="3">
        <f t="shared" si="18"/>
        <v>0</v>
      </c>
      <c r="K69" s="4">
        <f t="shared" si="13"/>
        <v>0</v>
      </c>
      <c r="L69" s="13">
        <f t="shared" si="14"/>
        <v>19.850000000000001</v>
      </c>
      <c r="M69" s="13">
        <v>0</v>
      </c>
      <c r="N69" s="11">
        <f t="shared" si="15"/>
        <v>29.85</v>
      </c>
      <c r="O69" s="12">
        <f t="shared" si="16"/>
        <v>62</v>
      </c>
      <c r="P69" s="12" t="str">
        <f t="shared" si="17"/>
        <v>NO</v>
      </c>
      <c r="Q69" s="17"/>
    </row>
    <row r="70" spans="1:17">
      <c r="A70" t="s">
        <v>790</v>
      </c>
      <c r="B70" s="13">
        <v>0</v>
      </c>
      <c r="C70" s="13">
        <v>6.5</v>
      </c>
      <c r="D70">
        <v>100</v>
      </c>
      <c r="E70" s="13">
        <f t="shared" si="9"/>
        <v>10</v>
      </c>
      <c r="F70" s="3">
        <v>4096</v>
      </c>
      <c r="G70" s="4">
        <f t="shared" si="11"/>
        <v>0.39498553519768564</v>
      </c>
      <c r="H70" s="3">
        <v>4096</v>
      </c>
      <c r="I70" s="4">
        <f t="shared" si="12"/>
        <v>0.40184440302168156</v>
      </c>
      <c r="J70" s="3">
        <f t="shared" si="18"/>
        <v>0</v>
      </c>
      <c r="K70" s="4">
        <f t="shared" si="13"/>
        <v>0</v>
      </c>
      <c r="L70" s="13">
        <f t="shared" si="14"/>
        <v>12.78</v>
      </c>
      <c r="M70" s="13">
        <v>0</v>
      </c>
      <c r="N70" s="11">
        <f t="shared" si="15"/>
        <v>29.28</v>
      </c>
      <c r="O70" s="12">
        <f t="shared" si="16"/>
        <v>63</v>
      </c>
      <c r="P70" s="12" t="str">
        <f t="shared" si="17"/>
        <v>NO</v>
      </c>
      <c r="Q70" s="17"/>
    </row>
    <row r="71" spans="1:17">
      <c r="A71" t="s">
        <v>825</v>
      </c>
      <c r="B71" s="13">
        <v>0</v>
      </c>
      <c r="C71" s="13">
        <v>0</v>
      </c>
      <c r="D71">
        <v>100</v>
      </c>
      <c r="E71" s="13">
        <f t="shared" si="9"/>
        <v>10</v>
      </c>
      <c r="F71" s="3">
        <v>5335</v>
      </c>
      <c r="G71" s="4">
        <f t="shared" si="11"/>
        <v>0.51446480231436842</v>
      </c>
      <c r="H71" s="3">
        <v>5335</v>
      </c>
      <c r="I71" s="4">
        <f t="shared" si="12"/>
        <v>0.52339841067399195</v>
      </c>
      <c r="J71" s="3">
        <f t="shared" si="18"/>
        <v>0</v>
      </c>
      <c r="K71" s="4">
        <f t="shared" si="13"/>
        <v>0</v>
      </c>
      <c r="L71" s="13">
        <f t="shared" si="14"/>
        <v>16.64</v>
      </c>
      <c r="M71" s="13">
        <v>0</v>
      </c>
      <c r="N71" s="11">
        <f t="shared" si="15"/>
        <v>26.64</v>
      </c>
      <c r="O71" s="12">
        <f t="shared" si="16"/>
        <v>64</v>
      </c>
      <c r="P71" s="12" t="str">
        <f t="shared" si="17"/>
        <v>NO</v>
      </c>
      <c r="Q71" s="17"/>
    </row>
    <row r="72" spans="1:17">
      <c r="A72" t="s">
        <v>791</v>
      </c>
      <c r="B72" s="13">
        <v>0</v>
      </c>
      <c r="C72" s="13">
        <v>0</v>
      </c>
      <c r="D72">
        <v>100</v>
      </c>
      <c r="E72" s="13">
        <f t="shared" si="9"/>
        <v>10</v>
      </c>
      <c r="F72" s="3">
        <v>5236</v>
      </c>
      <c r="G72" s="4">
        <f t="shared" ref="G72:G93" si="19">+F72/MAX(F:F)</f>
        <v>0.5049180327868853</v>
      </c>
      <c r="H72" s="3">
        <v>5236</v>
      </c>
      <c r="I72" s="4">
        <f t="shared" ref="I72:I93" si="20">+H72/MAX(H:H)</f>
        <v>0.51368586284705187</v>
      </c>
      <c r="J72" s="3">
        <f t="shared" si="18"/>
        <v>0</v>
      </c>
      <c r="K72" s="4">
        <f t="shared" ref="K72:K93" si="21">+J72/MAX(J:J)</f>
        <v>0</v>
      </c>
      <c r="L72" s="13">
        <f t="shared" ref="L72:L93" si="22">+ROUND((G72*30+I72*50+K72*20)*40%,2)</f>
        <v>16.329999999999998</v>
      </c>
      <c r="M72" s="13">
        <v>0</v>
      </c>
      <c r="N72" s="11">
        <f t="shared" ref="N72:N93" si="23">+ROUND(B72+C72+E72+L72+M72,2)</f>
        <v>26.33</v>
      </c>
      <c r="O72" s="12">
        <f t="shared" ref="O72:O93" si="24">+_xlfn.RANK.AVG(N72,N:N)</f>
        <v>65</v>
      </c>
      <c r="P72" s="12" t="str">
        <f t="shared" ref="P72:P93" si="25">+IF(N72&gt;=41,"SI","NO")</f>
        <v>NO</v>
      </c>
      <c r="Q72" s="17"/>
    </row>
    <row r="73" spans="1:17">
      <c r="A73" t="s">
        <v>637</v>
      </c>
      <c r="B73" s="13">
        <v>0</v>
      </c>
      <c r="C73" s="13">
        <v>5</v>
      </c>
      <c r="D73">
        <v>100</v>
      </c>
      <c r="E73" s="13">
        <f t="shared" si="9"/>
        <v>10</v>
      </c>
      <c r="F73" s="3">
        <v>3424</v>
      </c>
      <c r="G73" s="4">
        <f t="shared" si="19"/>
        <v>0.33018322082931534</v>
      </c>
      <c r="H73" s="3">
        <v>3424</v>
      </c>
      <c r="I73" s="4">
        <f t="shared" si="20"/>
        <v>0.3359168056509369</v>
      </c>
      <c r="J73" s="3">
        <f t="shared" si="18"/>
        <v>0</v>
      </c>
      <c r="K73" s="4">
        <f t="shared" si="21"/>
        <v>0</v>
      </c>
      <c r="L73" s="13">
        <f t="shared" si="22"/>
        <v>10.68</v>
      </c>
      <c r="M73" s="13">
        <v>0</v>
      </c>
      <c r="N73" s="11">
        <f t="shared" si="23"/>
        <v>25.68</v>
      </c>
      <c r="O73" s="12">
        <f t="shared" si="24"/>
        <v>66</v>
      </c>
      <c r="P73" s="12" t="str">
        <f t="shared" si="25"/>
        <v>NO</v>
      </c>
      <c r="Q73" s="17"/>
    </row>
    <row r="74" spans="1:17">
      <c r="A74" t="s">
        <v>792</v>
      </c>
      <c r="B74" s="13">
        <v>0</v>
      </c>
      <c r="C74" s="13">
        <v>0</v>
      </c>
      <c r="D74">
        <v>100</v>
      </c>
      <c r="E74" s="13">
        <f t="shared" si="9"/>
        <v>10</v>
      </c>
      <c r="F74" s="3">
        <v>5017</v>
      </c>
      <c r="G74" s="4">
        <f t="shared" si="19"/>
        <v>0.48379942140790744</v>
      </c>
      <c r="H74" s="3">
        <v>5017</v>
      </c>
      <c r="I74" s="4">
        <f t="shared" si="20"/>
        <v>0.49220052977533602</v>
      </c>
      <c r="J74" s="3">
        <f t="shared" si="18"/>
        <v>0</v>
      </c>
      <c r="K74" s="4">
        <f t="shared" si="21"/>
        <v>0</v>
      </c>
      <c r="L74" s="13">
        <f t="shared" si="22"/>
        <v>15.65</v>
      </c>
      <c r="M74" s="13">
        <v>0</v>
      </c>
      <c r="N74" s="11">
        <f t="shared" si="23"/>
        <v>25.65</v>
      </c>
      <c r="O74" s="12">
        <f t="shared" si="24"/>
        <v>67</v>
      </c>
      <c r="P74" s="12" t="str">
        <f t="shared" si="25"/>
        <v>NO</v>
      </c>
      <c r="Q74" s="17"/>
    </row>
    <row r="75" spans="1:17">
      <c r="A75" t="s">
        <v>826</v>
      </c>
      <c r="B75" s="13">
        <v>0</v>
      </c>
      <c r="C75" s="13">
        <v>0</v>
      </c>
      <c r="D75">
        <v>100</v>
      </c>
      <c r="E75" s="13">
        <f t="shared" si="9"/>
        <v>10</v>
      </c>
      <c r="F75" s="3">
        <v>4978</v>
      </c>
      <c r="G75" s="4">
        <f t="shared" si="19"/>
        <v>0.48003857280617163</v>
      </c>
      <c r="H75" s="3">
        <v>4978</v>
      </c>
      <c r="I75" s="4">
        <f t="shared" si="20"/>
        <v>0.48837437457078386</v>
      </c>
      <c r="J75" s="3">
        <f t="shared" si="18"/>
        <v>0</v>
      </c>
      <c r="K75" s="4">
        <f t="shared" si="21"/>
        <v>0</v>
      </c>
      <c r="L75" s="13">
        <f t="shared" si="22"/>
        <v>15.53</v>
      </c>
      <c r="M75" s="13">
        <v>0</v>
      </c>
      <c r="N75" s="11">
        <f t="shared" si="23"/>
        <v>25.53</v>
      </c>
      <c r="O75" s="12">
        <f t="shared" si="24"/>
        <v>68</v>
      </c>
      <c r="P75" s="12" t="str">
        <f t="shared" si="25"/>
        <v>NO</v>
      </c>
      <c r="Q75" s="17"/>
    </row>
    <row r="76" spans="1:17">
      <c r="A76" t="s">
        <v>703</v>
      </c>
      <c r="B76" s="13">
        <v>0</v>
      </c>
      <c r="C76" s="13">
        <v>0</v>
      </c>
      <c r="D76">
        <v>100</v>
      </c>
      <c r="E76" s="13">
        <f t="shared" si="9"/>
        <v>10</v>
      </c>
      <c r="F76" s="3">
        <v>4962</v>
      </c>
      <c r="G76" s="4">
        <f t="shared" si="19"/>
        <v>0.4784956605593057</v>
      </c>
      <c r="H76" s="3">
        <v>4962</v>
      </c>
      <c r="I76" s="4">
        <f t="shared" si="20"/>
        <v>0.48680466987148041</v>
      </c>
      <c r="J76" s="3">
        <f t="shared" si="18"/>
        <v>0</v>
      </c>
      <c r="K76" s="4">
        <f t="shared" si="21"/>
        <v>0</v>
      </c>
      <c r="L76" s="13">
        <f t="shared" si="22"/>
        <v>15.48</v>
      </c>
      <c r="M76" s="13">
        <v>0</v>
      </c>
      <c r="N76" s="11">
        <f t="shared" si="23"/>
        <v>25.48</v>
      </c>
      <c r="O76" s="12">
        <f t="shared" si="24"/>
        <v>69</v>
      </c>
      <c r="P76" s="12" t="str">
        <f t="shared" si="25"/>
        <v>NO</v>
      </c>
      <c r="Q76" s="17"/>
    </row>
    <row r="77" spans="1:17">
      <c r="A77" t="s">
        <v>794</v>
      </c>
      <c r="B77" s="13">
        <v>0</v>
      </c>
      <c r="C77" s="13">
        <v>0</v>
      </c>
      <c r="D77">
        <v>100</v>
      </c>
      <c r="E77" s="13">
        <f t="shared" si="9"/>
        <v>10</v>
      </c>
      <c r="F77" s="3">
        <v>4932</v>
      </c>
      <c r="G77" s="4">
        <f t="shared" si="19"/>
        <v>0.47560270009643202</v>
      </c>
      <c r="H77" s="3">
        <v>4932</v>
      </c>
      <c r="I77" s="4">
        <f t="shared" si="20"/>
        <v>0.48386147356028647</v>
      </c>
      <c r="J77" s="3">
        <f t="shared" si="18"/>
        <v>0</v>
      </c>
      <c r="K77" s="4">
        <f t="shared" si="21"/>
        <v>0</v>
      </c>
      <c r="L77" s="13">
        <f t="shared" si="22"/>
        <v>15.38</v>
      </c>
      <c r="M77" s="13">
        <v>0</v>
      </c>
      <c r="N77" s="11">
        <f t="shared" si="23"/>
        <v>25.38</v>
      </c>
      <c r="O77" s="12">
        <f t="shared" si="24"/>
        <v>70</v>
      </c>
      <c r="P77" s="12" t="str">
        <f t="shared" si="25"/>
        <v>NO</v>
      </c>
      <c r="Q77" s="17"/>
    </row>
    <row r="78" spans="1:17">
      <c r="A78" t="s">
        <v>795</v>
      </c>
      <c r="B78" s="13">
        <v>0</v>
      </c>
      <c r="C78" s="13">
        <v>0</v>
      </c>
      <c r="D78">
        <v>100</v>
      </c>
      <c r="E78" s="13">
        <f t="shared" ref="E78:E93" si="26">+ROUND(D78*10%,2)</f>
        <v>10</v>
      </c>
      <c r="F78" s="3">
        <v>4845</v>
      </c>
      <c r="G78" s="4">
        <f t="shared" si="19"/>
        <v>0.46721311475409838</v>
      </c>
      <c r="H78" s="3">
        <v>4845</v>
      </c>
      <c r="I78" s="4">
        <f t="shared" si="20"/>
        <v>0.47532620425782401</v>
      </c>
      <c r="J78" s="3">
        <f t="shared" si="18"/>
        <v>0</v>
      </c>
      <c r="K78" s="4">
        <f t="shared" si="21"/>
        <v>0</v>
      </c>
      <c r="L78" s="13">
        <f t="shared" si="22"/>
        <v>15.11</v>
      </c>
      <c r="M78" s="13">
        <v>0</v>
      </c>
      <c r="N78" s="11">
        <f t="shared" si="23"/>
        <v>25.11</v>
      </c>
      <c r="O78" s="12">
        <f t="shared" si="24"/>
        <v>71</v>
      </c>
      <c r="P78" s="12" t="str">
        <f t="shared" si="25"/>
        <v>NO</v>
      </c>
      <c r="Q78" s="17"/>
    </row>
    <row r="79" spans="1:17">
      <c r="A79" t="s">
        <v>638</v>
      </c>
      <c r="B79" s="13">
        <v>0</v>
      </c>
      <c r="C79" s="13">
        <v>0</v>
      </c>
      <c r="D79">
        <v>100</v>
      </c>
      <c r="E79" s="13">
        <f t="shared" si="26"/>
        <v>10</v>
      </c>
      <c r="F79" s="3">
        <v>4747</v>
      </c>
      <c r="G79" s="4">
        <f t="shared" si="19"/>
        <v>0.45776277724204434</v>
      </c>
      <c r="H79" s="3">
        <v>4747</v>
      </c>
      <c r="I79" s="4">
        <f t="shared" si="20"/>
        <v>0.46571176297459038</v>
      </c>
      <c r="J79" s="3">
        <f t="shared" si="18"/>
        <v>0</v>
      </c>
      <c r="K79" s="4">
        <f t="shared" si="21"/>
        <v>0</v>
      </c>
      <c r="L79" s="13">
        <f t="shared" si="22"/>
        <v>14.81</v>
      </c>
      <c r="M79" s="13">
        <v>0</v>
      </c>
      <c r="N79" s="11">
        <f t="shared" si="23"/>
        <v>24.81</v>
      </c>
      <c r="O79" s="12">
        <f t="shared" si="24"/>
        <v>72</v>
      </c>
      <c r="P79" s="12" t="str">
        <f t="shared" si="25"/>
        <v>NO</v>
      </c>
      <c r="Q79" s="17"/>
    </row>
    <row r="80" spans="1:17">
      <c r="A80" t="s">
        <v>827</v>
      </c>
      <c r="B80" s="13">
        <v>0</v>
      </c>
      <c r="C80" s="13">
        <v>0</v>
      </c>
      <c r="D80">
        <v>100</v>
      </c>
      <c r="E80" s="13">
        <f t="shared" si="26"/>
        <v>10</v>
      </c>
      <c r="F80" s="3">
        <v>4726</v>
      </c>
      <c r="G80" s="4">
        <f t="shared" si="19"/>
        <v>0.45573770491803278</v>
      </c>
      <c r="H80" s="3">
        <v>4726</v>
      </c>
      <c r="I80" s="4">
        <f t="shared" si="20"/>
        <v>0.46365152555675465</v>
      </c>
      <c r="J80" s="3">
        <f t="shared" si="18"/>
        <v>0</v>
      </c>
      <c r="K80" s="4">
        <f t="shared" si="21"/>
        <v>0</v>
      </c>
      <c r="L80" s="13">
        <f t="shared" si="22"/>
        <v>14.74</v>
      </c>
      <c r="M80" s="13">
        <v>0</v>
      </c>
      <c r="N80" s="11">
        <f t="shared" si="23"/>
        <v>24.74</v>
      </c>
      <c r="O80" s="12">
        <f t="shared" si="24"/>
        <v>73</v>
      </c>
      <c r="P80" s="12" t="str">
        <f t="shared" si="25"/>
        <v>NO</v>
      </c>
      <c r="Q80" s="17"/>
    </row>
    <row r="81" spans="1:17">
      <c r="A81" t="s">
        <v>828</v>
      </c>
      <c r="B81" s="13">
        <v>0</v>
      </c>
      <c r="C81" s="13">
        <v>0</v>
      </c>
      <c r="D81">
        <v>100</v>
      </c>
      <c r="E81" s="13">
        <f t="shared" si="26"/>
        <v>10</v>
      </c>
      <c r="F81" s="3">
        <v>4712</v>
      </c>
      <c r="G81" s="4">
        <f t="shared" si="19"/>
        <v>0.45438765670202508</v>
      </c>
      <c r="H81" s="3">
        <v>4712</v>
      </c>
      <c r="I81" s="4">
        <f t="shared" si="20"/>
        <v>0.46227803394486411</v>
      </c>
      <c r="J81" s="3">
        <f t="shared" si="18"/>
        <v>0</v>
      </c>
      <c r="K81" s="4">
        <f t="shared" si="21"/>
        <v>0</v>
      </c>
      <c r="L81" s="13">
        <f t="shared" si="22"/>
        <v>14.7</v>
      </c>
      <c r="M81" s="13">
        <v>0</v>
      </c>
      <c r="N81" s="11">
        <f t="shared" si="23"/>
        <v>24.7</v>
      </c>
      <c r="O81" s="12">
        <f t="shared" si="24"/>
        <v>74</v>
      </c>
      <c r="P81" s="12" t="str">
        <f t="shared" si="25"/>
        <v>NO</v>
      </c>
      <c r="Q81" s="17"/>
    </row>
    <row r="82" spans="1:17">
      <c r="A82" t="s">
        <v>752</v>
      </c>
      <c r="B82" s="13">
        <v>0</v>
      </c>
      <c r="C82" s="13">
        <v>0</v>
      </c>
      <c r="D82">
        <v>100</v>
      </c>
      <c r="E82" s="13">
        <f t="shared" si="26"/>
        <v>10</v>
      </c>
      <c r="F82" s="3">
        <v>4582</v>
      </c>
      <c r="G82" s="4">
        <f t="shared" si="19"/>
        <v>0.44185149469623913</v>
      </c>
      <c r="H82" s="3">
        <v>4582</v>
      </c>
      <c r="I82" s="4">
        <f t="shared" si="20"/>
        <v>0.44952418326302362</v>
      </c>
      <c r="J82" s="3">
        <f t="shared" si="18"/>
        <v>0</v>
      </c>
      <c r="K82" s="4">
        <f t="shared" si="21"/>
        <v>0</v>
      </c>
      <c r="L82" s="13">
        <f t="shared" si="22"/>
        <v>14.29</v>
      </c>
      <c r="M82" s="13">
        <v>0</v>
      </c>
      <c r="N82" s="11">
        <f t="shared" si="23"/>
        <v>24.29</v>
      </c>
      <c r="O82" s="12">
        <f t="shared" si="24"/>
        <v>75</v>
      </c>
      <c r="P82" s="12" t="str">
        <f t="shared" si="25"/>
        <v>NO</v>
      </c>
      <c r="Q82" s="17"/>
    </row>
    <row r="83" spans="1:17">
      <c r="A83" t="s">
        <v>829</v>
      </c>
      <c r="B83" s="13">
        <v>0</v>
      </c>
      <c r="C83" s="13">
        <v>0</v>
      </c>
      <c r="D83">
        <v>100</v>
      </c>
      <c r="E83" s="13">
        <f t="shared" si="26"/>
        <v>10</v>
      </c>
      <c r="F83" s="3">
        <v>4571</v>
      </c>
      <c r="G83" s="4">
        <f t="shared" si="19"/>
        <v>0.44079074252651879</v>
      </c>
      <c r="H83" s="3">
        <v>4571</v>
      </c>
      <c r="I83" s="4">
        <f t="shared" si="20"/>
        <v>0.4484450112822525</v>
      </c>
      <c r="J83" s="3">
        <f t="shared" si="18"/>
        <v>0</v>
      </c>
      <c r="K83" s="4">
        <f t="shared" si="21"/>
        <v>0</v>
      </c>
      <c r="L83" s="13">
        <f t="shared" si="22"/>
        <v>14.26</v>
      </c>
      <c r="M83" s="13">
        <v>0</v>
      </c>
      <c r="N83" s="11">
        <f t="shared" si="23"/>
        <v>24.26</v>
      </c>
      <c r="O83" s="12">
        <f t="shared" si="24"/>
        <v>76</v>
      </c>
      <c r="P83" s="12" t="str">
        <f t="shared" si="25"/>
        <v>NO</v>
      </c>
      <c r="Q83" s="17"/>
    </row>
    <row r="84" spans="1:17">
      <c r="A84" t="s">
        <v>830</v>
      </c>
      <c r="B84" s="13">
        <v>0</v>
      </c>
      <c r="C84" s="13">
        <v>0</v>
      </c>
      <c r="D84">
        <v>100</v>
      </c>
      <c r="E84" s="13">
        <f t="shared" si="26"/>
        <v>10</v>
      </c>
      <c r="F84" s="3">
        <v>4297</v>
      </c>
      <c r="G84" s="4">
        <f t="shared" si="19"/>
        <v>0.41436837029893925</v>
      </c>
      <c r="H84" s="3">
        <v>4297</v>
      </c>
      <c r="I84" s="4">
        <f t="shared" si="20"/>
        <v>0.42156381830668105</v>
      </c>
      <c r="J84" s="3">
        <f t="shared" si="18"/>
        <v>0</v>
      </c>
      <c r="K84" s="4">
        <f t="shared" si="21"/>
        <v>0</v>
      </c>
      <c r="L84" s="13">
        <f t="shared" si="22"/>
        <v>13.4</v>
      </c>
      <c r="M84" s="13">
        <v>0</v>
      </c>
      <c r="N84" s="11">
        <f t="shared" si="23"/>
        <v>23.4</v>
      </c>
      <c r="O84" s="12">
        <f t="shared" si="24"/>
        <v>77</v>
      </c>
      <c r="P84" s="12" t="str">
        <f t="shared" si="25"/>
        <v>NO</v>
      </c>
      <c r="Q84" s="17"/>
    </row>
    <row r="85" spans="1:17">
      <c r="A85" t="s">
        <v>799</v>
      </c>
      <c r="B85" s="13">
        <v>0</v>
      </c>
      <c r="C85" s="13">
        <v>0</v>
      </c>
      <c r="D85">
        <v>100</v>
      </c>
      <c r="E85" s="13">
        <f t="shared" si="26"/>
        <v>10</v>
      </c>
      <c r="F85" s="3">
        <v>4166</v>
      </c>
      <c r="G85" s="4">
        <f t="shared" si="19"/>
        <v>0.40173577627772422</v>
      </c>
      <c r="H85" s="3">
        <v>4166</v>
      </c>
      <c r="I85" s="4">
        <f t="shared" si="20"/>
        <v>0.40871186108113411</v>
      </c>
      <c r="J85" s="3">
        <f t="shared" si="18"/>
        <v>0</v>
      </c>
      <c r="K85" s="4">
        <f t="shared" si="21"/>
        <v>0</v>
      </c>
      <c r="L85" s="13">
        <f t="shared" si="22"/>
        <v>13</v>
      </c>
      <c r="M85" s="13">
        <v>0</v>
      </c>
      <c r="N85" s="11">
        <f t="shared" si="23"/>
        <v>23</v>
      </c>
      <c r="O85" s="12">
        <f t="shared" si="24"/>
        <v>78</v>
      </c>
      <c r="P85" s="12" t="str">
        <f t="shared" si="25"/>
        <v>NO</v>
      </c>
      <c r="Q85" s="17"/>
    </row>
    <row r="86" spans="1:17">
      <c r="A86" t="s">
        <v>754</v>
      </c>
      <c r="B86" s="13">
        <v>0</v>
      </c>
      <c r="C86" s="13">
        <v>0</v>
      </c>
      <c r="D86">
        <v>100</v>
      </c>
      <c r="E86" s="13">
        <f t="shared" si="26"/>
        <v>10</v>
      </c>
      <c r="F86" s="3">
        <v>4124</v>
      </c>
      <c r="G86" s="4">
        <f t="shared" si="19"/>
        <v>0.39768563162970105</v>
      </c>
      <c r="H86" s="3">
        <v>4124</v>
      </c>
      <c r="I86" s="4">
        <f t="shared" si="20"/>
        <v>0.40459138624546259</v>
      </c>
      <c r="J86" s="3">
        <f t="shared" si="18"/>
        <v>0</v>
      </c>
      <c r="K86" s="4">
        <f t="shared" si="21"/>
        <v>0</v>
      </c>
      <c r="L86" s="13">
        <f t="shared" si="22"/>
        <v>12.86</v>
      </c>
      <c r="M86" s="13">
        <v>0</v>
      </c>
      <c r="N86" s="11">
        <f t="shared" si="23"/>
        <v>22.86</v>
      </c>
      <c r="O86" s="12">
        <f t="shared" si="24"/>
        <v>79</v>
      </c>
      <c r="P86" s="12" t="str">
        <f t="shared" si="25"/>
        <v>NO</v>
      </c>
      <c r="Q86" s="17"/>
    </row>
    <row r="87" spans="1:17">
      <c r="A87" t="s">
        <v>800</v>
      </c>
      <c r="B87" s="13">
        <v>0</v>
      </c>
      <c r="C87" s="13">
        <v>0</v>
      </c>
      <c r="D87">
        <v>100</v>
      </c>
      <c r="E87" s="13">
        <f t="shared" si="26"/>
        <v>10</v>
      </c>
      <c r="F87" s="3">
        <v>4075</v>
      </c>
      <c r="G87" s="4">
        <f t="shared" si="19"/>
        <v>0.39296046287367403</v>
      </c>
      <c r="H87" s="3">
        <v>4075</v>
      </c>
      <c r="I87" s="4">
        <f t="shared" si="20"/>
        <v>0.39978416560384578</v>
      </c>
      <c r="J87" s="3">
        <f t="shared" si="18"/>
        <v>0</v>
      </c>
      <c r="K87" s="4">
        <f t="shared" si="21"/>
        <v>0</v>
      </c>
      <c r="L87" s="13">
        <f t="shared" si="22"/>
        <v>12.71</v>
      </c>
      <c r="M87" s="13">
        <v>0</v>
      </c>
      <c r="N87" s="11">
        <f t="shared" si="23"/>
        <v>22.71</v>
      </c>
      <c r="O87" s="12">
        <f t="shared" si="24"/>
        <v>80</v>
      </c>
      <c r="P87" s="12" t="str">
        <f t="shared" si="25"/>
        <v>NO</v>
      </c>
      <c r="Q87" s="17"/>
    </row>
    <row r="88" spans="1:17">
      <c r="A88" t="s">
        <v>831</v>
      </c>
      <c r="B88" s="13">
        <v>0</v>
      </c>
      <c r="C88" s="13">
        <v>0</v>
      </c>
      <c r="D88">
        <v>100</v>
      </c>
      <c r="E88" s="13">
        <f t="shared" si="26"/>
        <v>10</v>
      </c>
      <c r="F88" s="3">
        <v>4016</v>
      </c>
      <c r="G88" s="4">
        <f t="shared" si="19"/>
        <v>0.38727097396335586</v>
      </c>
      <c r="H88" s="3">
        <v>4016</v>
      </c>
      <c r="I88" s="4">
        <f t="shared" si="20"/>
        <v>0.39399587952516435</v>
      </c>
      <c r="J88" s="3">
        <f t="shared" si="18"/>
        <v>0</v>
      </c>
      <c r="K88" s="4">
        <f t="shared" si="21"/>
        <v>0</v>
      </c>
      <c r="L88" s="13">
        <f t="shared" si="22"/>
        <v>12.53</v>
      </c>
      <c r="M88" s="13">
        <v>0</v>
      </c>
      <c r="N88" s="11">
        <f t="shared" si="23"/>
        <v>22.53</v>
      </c>
      <c r="O88" s="12">
        <f t="shared" si="24"/>
        <v>81</v>
      </c>
      <c r="P88" s="12" t="str">
        <f t="shared" si="25"/>
        <v>NO</v>
      </c>
      <c r="Q88" s="17"/>
    </row>
    <row r="89" spans="1:17">
      <c r="A89" t="s">
        <v>801</v>
      </c>
      <c r="B89" s="13">
        <v>0</v>
      </c>
      <c r="C89" s="13">
        <v>0</v>
      </c>
      <c r="D89">
        <v>100</v>
      </c>
      <c r="E89" s="13">
        <f t="shared" si="26"/>
        <v>10</v>
      </c>
      <c r="F89" s="3">
        <v>3737</v>
      </c>
      <c r="G89" s="4">
        <f t="shared" si="19"/>
        <v>0.36036644165863069</v>
      </c>
      <c r="H89" s="3">
        <v>3737</v>
      </c>
      <c r="I89" s="4">
        <f t="shared" si="20"/>
        <v>0.36662415383106051</v>
      </c>
      <c r="J89" s="3">
        <f t="shared" si="18"/>
        <v>0</v>
      </c>
      <c r="K89" s="4">
        <f t="shared" si="21"/>
        <v>0</v>
      </c>
      <c r="L89" s="13">
        <f t="shared" si="22"/>
        <v>11.66</v>
      </c>
      <c r="M89" s="13">
        <v>0</v>
      </c>
      <c r="N89" s="11">
        <f t="shared" si="23"/>
        <v>21.66</v>
      </c>
      <c r="O89" s="12">
        <f t="shared" si="24"/>
        <v>82</v>
      </c>
      <c r="P89" s="12" t="str">
        <f t="shared" si="25"/>
        <v>NO</v>
      </c>
      <c r="Q89" s="17"/>
    </row>
    <row r="90" spans="1:17">
      <c r="A90" t="s">
        <v>832</v>
      </c>
      <c r="B90" s="13">
        <v>0</v>
      </c>
      <c r="C90" s="13">
        <v>0</v>
      </c>
      <c r="D90">
        <v>100</v>
      </c>
      <c r="E90" s="13">
        <f t="shared" si="26"/>
        <v>10</v>
      </c>
      <c r="F90" s="3">
        <v>3246</v>
      </c>
      <c r="G90" s="4">
        <f t="shared" si="19"/>
        <v>0.31301832208293151</v>
      </c>
      <c r="H90" s="3">
        <v>3246</v>
      </c>
      <c r="I90" s="4">
        <f t="shared" si="20"/>
        <v>0.31845384087118611</v>
      </c>
      <c r="J90" s="3">
        <f t="shared" si="18"/>
        <v>0</v>
      </c>
      <c r="K90" s="4">
        <f t="shared" si="21"/>
        <v>0</v>
      </c>
      <c r="L90" s="13">
        <f t="shared" si="22"/>
        <v>10.130000000000001</v>
      </c>
      <c r="M90" s="13">
        <v>0</v>
      </c>
      <c r="N90" s="11">
        <f t="shared" si="23"/>
        <v>20.13</v>
      </c>
      <c r="O90" s="12">
        <f t="shared" si="24"/>
        <v>83</v>
      </c>
      <c r="P90" s="12" t="str">
        <f t="shared" si="25"/>
        <v>NO</v>
      </c>
      <c r="Q90" s="17"/>
    </row>
    <row r="91" spans="1:17">
      <c r="A91" t="s">
        <v>471</v>
      </c>
      <c r="B91" s="13">
        <v>0</v>
      </c>
      <c r="C91" s="13">
        <v>0</v>
      </c>
      <c r="D91">
        <v>100</v>
      </c>
      <c r="E91" s="13">
        <f t="shared" si="26"/>
        <v>10</v>
      </c>
      <c r="F91" s="3">
        <v>2714</v>
      </c>
      <c r="G91" s="4">
        <f t="shared" si="19"/>
        <v>0.26171648987463836</v>
      </c>
      <c r="H91" s="3">
        <v>2714</v>
      </c>
      <c r="I91" s="4">
        <f t="shared" si="20"/>
        <v>0.2662611596193466</v>
      </c>
      <c r="J91" s="3">
        <f t="shared" si="18"/>
        <v>0</v>
      </c>
      <c r="K91" s="4">
        <f t="shared" si="21"/>
        <v>0</v>
      </c>
      <c r="L91" s="13">
        <f t="shared" si="22"/>
        <v>8.4700000000000006</v>
      </c>
      <c r="M91" s="13">
        <v>0</v>
      </c>
      <c r="N91" s="11">
        <f t="shared" si="23"/>
        <v>18.47</v>
      </c>
      <c r="O91" s="12">
        <f t="shared" si="24"/>
        <v>84</v>
      </c>
      <c r="P91" s="12" t="str">
        <f t="shared" si="25"/>
        <v>NO</v>
      </c>
      <c r="Q91" s="17"/>
    </row>
    <row r="92" spans="1:17">
      <c r="A92" t="s">
        <v>805</v>
      </c>
      <c r="B92" s="13">
        <v>0</v>
      </c>
      <c r="C92" s="13">
        <v>0</v>
      </c>
      <c r="D92">
        <v>93.15</v>
      </c>
      <c r="E92" s="13">
        <f t="shared" si="26"/>
        <v>9.32</v>
      </c>
      <c r="F92" s="3">
        <v>2366</v>
      </c>
      <c r="G92" s="4">
        <f t="shared" si="19"/>
        <v>0.22815814850530375</v>
      </c>
      <c r="H92" s="3">
        <v>2366</v>
      </c>
      <c r="I92" s="4">
        <f t="shared" si="20"/>
        <v>0.23212008240949672</v>
      </c>
      <c r="J92" s="3">
        <f t="shared" si="18"/>
        <v>0</v>
      </c>
      <c r="K92" s="4">
        <f t="shared" si="21"/>
        <v>0</v>
      </c>
      <c r="L92" s="13">
        <f t="shared" si="22"/>
        <v>7.38</v>
      </c>
      <c r="M92" s="13">
        <v>0</v>
      </c>
      <c r="N92" s="11">
        <f t="shared" si="23"/>
        <v>16.7</v>
      </c>
      <c r="O92" s="12">
        <f t="shared" si="24"/>
        <v>85</v>
      </c>
      <c r="P92" s="12" t="str">
        <f t="shared" si="25"/>
        <v>NO</v>
      </c>
      <c r="Q92" s="17"/>
    </row>
    <row r="93" spans="1:17">
      <c r="A93" t="s">
        <v>755</v>
      </c>
      <c r="B93" s="13">
        <v>0</v>
      </c>
      <c r="C93" s="13">
        <v>0</v>
      </c>
      <c r="D93">
        <v>92</v>
      </c>
      <c r="E93" s="13">
        <f t="shared" si="26"/>
        <v>9.1999999999999993</v>
      </c>
      <c r="F93" s="3">
        <v>2223</v>
      </c>
      <c r="G93" s="4">
        <f t="shared" si="19"/>
        <v>0.21436837029893924</v>
      </c>
      <c r="H93" s="3">
        <v>2223</v>
      </c>
      <c r="I93" s="4">
        <f t="shared" si="20"/>
        <v>0.21809084665947218</v>
      </c>
      <c r="J93" s="3">
        <f t="shared" si="18"/>
        <v>0</v>
      </c>
      <c r="K93" s="4">
        <f t="shared" si="21"/>
        <v>0</v>
      </c>
      <c r="L93" s="13">
        <f t="shared" si="22"/>
        <v>6.93</v>
      </c>
      <c r="M93" s="13">
        <v>0</v>
      </c>
      <c r="N93" s="11">
        <f t="shared" si="23"/>
        <v>16.13</v>
      </c>
      <c r="O93" s="12">
        <f t="shared" si="24"/>
        <v>86</v>
      </c>
      <c r="P93" s="12" t="str">
        <f t="shared" si="25"/>
        <v>NO</v>
      </c>
      <c r="Q93" s="17"/>
    </row>
    <row r="94" spans="1:17">
      <c r="B94" s="14"/>
      <c r="C94" s="14"/>
      <c r="E94" s="14"/>
      <c r="L94" s="14"/>
      <c r="M94" s="14"/>
    </row>
    <row r="95" spans="1:17">
      <c r="B95" s="14"/>
      <c r="C95" s="14"/>
      <c r="E95" s="14"/>
      <c r="L95" s="14"/>
      <c r="M95" s="14"/>
    </row>
    <row r="96" spans="1:17">
      <c r="B96" s="14"/>
      <c r="C96" s="14"/>
      <c r="E96" s="14"/>
      <c r="L96" s="14"/>
      <c r="M96" s="14"/>
    </row>
    <row r="97" spans="2:13">
      <c r="B97" s="14"/>
      <c r="C97" s="14"/>
      <c r="E97" s="14"/>
      <c r="L97" s="14"/>
      <c r="M97" s="14"/>
    </row>
    <row r="98" spans="2:13">
      <c r="B98" s="14"/>
      <c r="C98" s="14"/>
      <c r="E98" s="14"/>
      <c r="L98" s="14"/>
      <c r="M98" s="14"/>
    </row>
    <row r="99" spans="2:13">
      <c r="B99" s="14"/>
      <c r="C99" s="14"/>
      <c r="E99" s="14"/>
      <c r="L99" s="14"/>
      <c r="M99" s="14"/>
    </row>
    <row r="100" spans="2:13">
      <c r="B100" s="14"/>
      <c r="C100" s="14"/>
      <c r="E100" s="14"/>
      <c r="L100" s="14"/>
      <c r="M100" s="14"/>
    </row>
    <row r="101" spans="2:13">
      <c r="B101" s="14"/>
      <c r="C101" s="14"/>
      <c r="E101" s="14"/>
      <c r="L101" s="14"/>
      <c r="M101" s="14"/>
    </row>
    <row r="102" spans="2:13">
      <c r="B102" s="14"/>
      <c r="C102" s="14"/>
      <c r="E102" s="14"/>
      <c r="L102" s="14"/>
      <c r="M102" s="14"/>
    </row>
    <row r="103" spans="2:13">
      <c r="B103" s="14"/>
      <c r="C103" s="14"/>
      <c r="E103" s="14"/>
      <c r="L103" s="14"/>
      <c r="M103" s="14"/>
    </row>
    <row r="104" spans="2:13">
      <c r="B104" s="14"/>
      <c r="C104" s="14"/>
      <c r="E104" s="14"/>
      <c r="L104" s="14"/>
      <c r="M104" s="14"/>
    </row>
    <row r="105" spans="2:13">
      <c r="B105" s="14"/>
      <c r="C105" s="14"/>
      <c r="E105" s="14"/>
      <c r="L105" s="14"/>
      <c r="M105" s="14"/>
    </row>
    <row r="106" spans="2:13">
      <c r="B106" s="14"/>
      <c r="C106" s="14"/>
      <c r="E106" s="14"/>
      <c r="L106" s="14"/>
      <c r="M106" s="14"/>
    </row>
    <row r="107" spans="2:13">
      <c r="B107" s="14"/>
      <c r="C107" s="14"/>
      <c r="E107" s="14"/>
      <c r="L107" s="14"/>
      <c r="M107" s="14"/>
    </row>
    <row r="108" spans="2:13">
      <c r="B108" s="14"/>
      <c r="C108" s="14"/>
      <c r="E108" s="14"/>
      <c r="L108" s="14"/>
      <c r="M108" s="14"/>
    </row>
    <row r="109" spans="2:13">
      <c r="B109" s="14"/>
      <c r="C109" s="14"/>
      <c r="E109" s="14"/>
      <c r="L109" s="14"/>
      <c r="M109" s="14"/>
    </row>
    <row r="110" spans="2:13">
      <c r="B110" s="14"/>
      <c r="C110" s="14"/>
      <c r="E110" s="14"/>
      <c r="L110" s="14"/>
      <c r="M110" s="14"/>
    </row>
    <row r="111" spans="2:13">
      <c r="B111" s="14"/>
      <c r="C111" s="14"/>
      <c r="E111" s="14"/>
      <c r="L111" s="14"/>
      <c r="M111" s="14"/>
    </row>
    <row r="112" spans="2:13">
      <c r="B112" s="14"/>
      <c r="C112" s="14"/>
      <c r="E112" s="14"/>
      <c r="L112" s="14"/>
      <c r="M112" s="14"/>
    </row>
    <row r="113" spans="2:13">
      <c r="B113" s="14"/>
      <c r="C113" s="14"/>
      <c r="E113" s="14"/>
      <c r="L113" s="14"/>
      <c r="M113" s="14"/>
    </row>
    <row r="114" spans="2:13">
      <c r="B114" s="14"/>
      <c r="C114" s="14"/>
      <c r="E114" s="14"/>
      <c r="L114" s="14"/>
      <c r="M114" s="14"/>
    </row>
    <row r="115" spans="2:13">
      <c r="B115" s="14"/>
      <c r="C115" s="14"/>
      <c r="E115" s="14"/>
      <c r="L115" s="14"/>
      <c r="M115" s="14"/>
    </row>
    <row r="116" spans="2:13">
      <c r="B116" s="14"/>
      <c r="C116" s="14"/>
      <c r="E116" s="14"/>
      <c r="L116" s="14"/>
      <c r="M116" s="14"/>
    </row>
    <row r="117" spans="2:13">
      <c r="B117" s="14"/>
      <c r="C117" s="14"/>
      <c r="E117" s="14"/>
      <c r="L117" s="14"/>
      <c r="M117" s="14"/>
    </row>
    <row r="118" spans="2:13">
      <c r="B118" s="14"/>
      <c r="C118" s="14"/>
      <c r="E118" s="14"/>
      <c r="L118" s="14"/>
      <c r="M118" s="14"/>
    </row>
    <row r="119" spans="2:13">
      <c r="B119" s="14"/>
      <c r="C119" s="14"/>
      <c r="E119" s="14"/>
      <c r="L119" s="14"/>
      <c r="M119" s="14"/>
    </row>
    <row r="120" spans="2:13">
      <c r="B120" s="14"/>
      <c r="C120" s="14"/>
      <c r="E120" s="14"/>
      <c r="L120" s="14"/>
      <c r="M120" s="14"/>
    </row>
    <row r="121" spans="2:13">
      <c r="B121" s="14"/>
      <c r="C121" s="14"/>
      <c r="E121" s="14"/>
      <c r="L121" s="14"/>
      <c r="M121" s="14"/>
    </row>
    <row r="122" spans="2:13">
      <c r="B122" s="14"/>
      <c r="C122" s="14"/>
      <c r="E122" s="14"/>
      <c r="L122" s="14"/>
      <c r="M122" s="14"/>
    </row>
    <row r="123" spans="2:13">
      <c r="B123" s="14"/>
      <c r="C123" s="14"/>
      <c r="E123" s="14"/>
      <c r="L123" s="14"/>
      <c r="M123" s="14"/>
    </row>
    <row r="124" spans="2:13">
      <c r="B124" s="14"/>
      <c r="C124" s="14"/>
      <c r="E124" s="14"/>
      <c r="L124" s="14"/>
      <c r="M124" s="14"/>
    </row>
    <row r="125" spans="2:13">
      <c r="B125" s="14"/>
      <c r="C125" s="14"/>
      <c r="E125" s="14"/>
      <c r="L125" s="14"/>
      <c r="M125" s="14"/>
    </row>
    <row r="126" spans="2:13">
      <c r="B126" s="14"/>
      <c r="C126" s="14"/>
      <c r="E126" s="14"/>
      <c r="L126" s="14"/>
      <c r="M126" s="14"/>
    </row>
    <row r="127" spans="2:13">
      <c r="B127" s="14"/>
      <c r="C127" s="14"/>
      <c r="E127" s="14"/>
      <c r="L127" s="14"/>
      <c r="M127" s="14"/>
    </row>
    <row r="128" spans="2:13">
      <c r="B128" s="14"/>
      <c r="C128" s="14"/>
      <c r="E128" s="14"/>
      <c r="L128" s="14"/>
      <c r="M128" s="14"/>
    </row>
    <row r="129" spans="2:13">
      <c r="B129" s="14"/>
      <c r="C129" s="14"/>
      <c r="E129" s="14"/>
      <c r="L129" s="14"/>
      <c r="M129" s="14"/>
    </row>
    <row r="130" spans="2:13">
      <c r="B130" s="14"/>
      <c r="C130" s="14"/>
      <c r="E130" s="14"/>
      <c r="L130" s="14"/>
      <c r="M130" s="14"/>
    </row>
    <row r="131" spans="2:13">
      <c r="B131" s="14"/>
      <c r="C131" s="14"/>
      <c r="E131" s="14"/>
      <c r="L131" s="14"/>
      <c r="M131" s="14"/>
    </row>
    <row r="132" spans="2:13">
      <c r="B132" s="14"/>
      <c r="C132" s="14"/>
      <c r="E132" s="14"/>
      <c r="L132" s="14"/>
      <c r="M132" s="14"/>
    </row>
    <row r="133" spans="2:13">
      <c r="B133" s="14"/>
      <c r="C133" s="14"/>
      <c r="E133" s="14"/>
      <c r="L133" s="14"/>
      <c r="M133" s="14"/>
    </row>
    <row r="134" spans="2:13">
      <c r="B134" s="14"/>
      <c r="C134" s="14"/>
      <c r="E134" s="14"/>
      <c r="L134" s="14"/>
      <c r="M134" s="14"/>
    </row>
    <row r="135" spans="2:13">
      <c r="B135" s="14"/>
      <c r="C135" s="14"/>
      <c r="E135" s="14"/>
      <c r="L135" s="14"/>
      <c r="M135" s="14"/>
    </row>
    <row r="136" spans="2:13">
      <c r="B136" s="14"/>
      <c r="C136" s="14"/>
      <c r="E136" s="14"/>
      <c r="L136" s="14"/>
      <c r="M136" s="14"/>
    </row>
    <row r="137" spans="2:13">
      <c r="B137" s="14"/>
      <c r="C137" s="14"/>
      <c r="E137" s="14"/>
      <c r="L137" s="14"/>
      <c r="M137" s="14"/>
    </row>
    <row r="138" spans="2:13">
      <c r="B138" s="14"/>
      <c r="C138" s="14"/>
      <c r="E138" s="14"/>
      <c r="L138" s="14"/>
      <c r="M138" s="14"/>
    </row>
    <row r="139" spans="2:13">
      <c r="B139" s="14"/>
      <c r="C139" s="14"/>
      <c r="E139" s="14"/>
      <c r="L139" s="14"/>
      <c r="M139" s="14"/>
    </row>
    <row r="140" spans="2:13">
      <c r="B140" s="14"/>
      <c r="C140" s="14"/>
      <c r="E140" s="14"/>
      <c r="L140" s="14"/>
      <c r="M140" s="14"/>
    </row>
    <row r="141" spans="2:13">
      <c r="B141" s="14"/>
      <c r="C141" s="14"/>
      <c r="E141" s="14"/>
      <c r="L141" s="14"/>
      <c r="M141" s="14"/>
    </row>
    <row r="142" spans="2:13">
      <c r="B142" s="14"/>
      <c r="C142" s="14"/>
      <c r="E142" s="14"/>
      <c r="L142" s="14"/>
      <c r="M142" s="14"/>
    </row>
    <row r="143" spans="2:13">
      <c r="B143" s="14"/>
      <c r="C143" s="14"/>
      <c r="E143" s="14"/>
      <c r="L143" s="14"/>
      <c r="M143" s="14"/>
    </row>
    <row r="144" spans="2:13">
      <c r="B144" s="14"/>
      <c r="C144" s="14"/>
      <c r="E144" s="14"/>
      <c r="L144" s="14"/>
      <c r="M144" s="14"/>
    </row>
    <row r="145" spans="2:13">
      <c r="B145" s="14"/>
      <c r="C145" s="14"/>
      <c r="E145" s="14"/>
      <c r="L145" s="14"/>
      <c r="M145" s="14"/>
    </row>
    <row r="146" spans="2:13">
      <c r="B146" s="14"/>
      <c r="C146" s="14"/>
      <c r="E146" s="14"/>
      <c r="L146" s="14"/>
      <c r="M146" s="14"/>
    </row>
    <row r="147" spans="2:13">
      <c r="B147" s="14"/>
      <c r="C147" s="14"/>
      <c r="E147" s="14"/>
      <c r="L147" s="14"/>
      <c r="M147" s="14"/>
    </row>
    <row r="148" spans="2:13">
      <c r="B148" s="14"/>
      <c r="C148" s="14"/>
      <c r="E148" s="14"/>
      <c r="L148" s="14"/>
      <c r="M148" s="14"/>
    </row>
    <row r="149" spans="2:13">
      <c r="B149" s="14"/>
      <c r="C149" s="14"/>
      <c r="E149" s="14"/>
      <c r="L149" s="14"/>
      <c r="M149" s="14"/>
    </row>
    <row r="150" spans="2:13">
      <c r="B150" s="14"/>
      <c r="C150" s="14"/>
      <c r="E150" s="14"/>
      <c r="L150" s="14"/>
      <c r="M150" s="14"/>
    </row>
    <row r="151" spans="2:13">
      <c r="B151" s="14"/>
      <c r="C151" s="14"/>
      <c r="E151" s="14"/>
      <c r="L151" s="14"/>
      <c r="M151" s="14"/>
    </row>
    <row r="152" spans="2:13">
      <c r="B152" s="14"/>
      <c r="C152" s="14"/>
      <c r="E152" s="14"/>
      <c r="L152" s="14"/>
      <c r="M152" s="14"/>
    </row>
    <row r="153" spans="2:13">
      <c r="B153" s="14"/>
      <c r="C153" s="14"/>
      <c r="E153" s="14"/>
      <c r="L153" s="14"/>
      <c r="M153" s="14"/>
    </row>
    <row r="154" spans="2:13">
      <c r="B154" s="14"/>
      <c r="C154" s="14"/>
      <c r="E154" s="14"/>
      <c r="L154" s="14"/>
      <c r="M154" s="14"/>
    </row>
    <row r="155" spans="2:13">
      <c r="B155" s="14"/>
      <c r="C155" s="14"/>
      <c r="E155" s="14"/>
      <c r="L155" s="14"/>
      <c r="M155" s="14"/>
    </row>
    <row r="156" spans="2:13">
      <c r="B156" s="14"/>
      <c r="C156" s="14"/>
      <c r="E156" s="14"/>
      <c r="L156" s="14"/>
      <c r="M156" s="14"/>
    </row>
    <row r="157" spans="2:13">
      <c r="B157" s="14"/>
      <c r="C157" s="14"/>
      <c r="E157" s="14"/>
      <c r="L157" s="14"/>
      <c r="M157" s="14"/>
    </row>
    <row r="158" spans="2:13">
      <c r="B158" s="14"/>
      <c r="C158" s="14"/>
      <c r="E158" s="14"/>
      <c r="L158" s="14"/>
      <c r="M158" s="14"/>
    </row>
    <row r="159" spans="2:13">
      <c r="B159" s="14"/>
      <c r="C159" s="14"/>
      <c r="E159" s="14"/>
      <c r="L159" s="14"/>
      <c r="M159" s="14"/>
    </row>
    <row r="160" spans="2:13">
      <c r="B160" s="14"/>
      <c r="C160" s="14"/>
      <c r="E160" s="14"/>
      <c r="L160" s="14"/>
      <c r="M160" s="14"/>
    </row>
    <row r="161" spans="2:13">
      <c r="B161" s="14"/>
      <c r="C161" s="14"/>
      <c r="E161" s="14"/>
      <c r="L161" s="14"/>
      <c r="M161" s="14"/>
    </row>
    <row r="162" spans="2:13">
      <c r="B162" s="14"/>
      <c r="C162" s="14"/>
      <c r="E162" s="14"/>
      <c r="L162" s="14"/>
      <c r="M162" s="14"/>
    </row>
    <row r="163" spans="2:13">
      <c r="B163" s="14"/>
      <c r="C163" s="14"/>
      <c r="E163" s="14"/>
      <c r="L163" s="14"/>
      <c r="M163" s="14"/>
    </row>
    <row r="164" spans="2:13">
      <c r="B164" s="14"/>
      <c r="C164" s="14"/>
      <c r="E164" s="14"/>
      <c r="L164" s="14"/>
      <c r="M164" s="14"/>
    </row>
    <row r="165" spans="2:13">
      <c r="B165" s="14"/>
      <c r="C165" s="14"/>
      <c r="E165" s="14"/>
      <c r="L165" s="14"/>
      <c r="M165" s="14"/>
    </row>
    <row r="166" spans="2:13">
      <c r="B166" s="14"/>
      <c r="C166" s="14"/>
      <c r="E166" s="14"/>
      <c r="L166" s="14"/>
      <c r="M166" s="14"/>
    </row>
    <row r="167" spans="2:13">
      <c r="B167" s="14"/>
      <c r="C167" s="14"/>
      <c r="E167" s="14"/>
      <c r="L167" s="14"/>
      <c r="M167" s="14"/>
    </row>
    <row r="168" spans="2:13">
      <c r="B168" s="14"/>
      <c r="C168" s="14"/>
      <c r="E168" s="14"/>
      <c r="L168" s="14"/>
      <c r="M168" s="14"/>
    </row>
    <row r="169" spans="2:13">
      <c r="B169" s="14"/>
      <c r="C169" s="14"/>
      <c r="E169" s="14"/>
      <c r="L169" s="14"/>
      <c r="M169" s="14"/>
    </row>
    <row r="170" spans="2:13">
      <c r="B170" s="14"/>
      <c r="C170" s="14"/>
      <c r="E170" s="14"/>
      <c r="L170" s="14"/>
      <c r="M170" s="14"/>
    </row>
    <row r="171" spans="2:13">
      <c r="B171" s="14"/>
      <c r="C171" s="14"/>
      <c r="E171" s="14"/>
      <c r="L171" s="14"/>
      <c r="M171" s="14"/>
    </row>
    <row r="172" spans="2:13">
      <c r="B172" s="14"/>
      <c r="C172" s="14"/>
      <c r="E172" s="14"/>
      <c r="L172" s="14"/>
      <c r="M172" s="14"/>
    </row>
    <row r="173" spans="2:13">
      <c r="B173" s="14"/>
      <c r="C173" s="14"/>
      <c r="E173" s="14"/>
      <c r="L173" s="14"/>
      <c r="M173" s="14"/>
    </row>
    <row r="174" spans="2:13">
      <c r="B174" s="14"/>
      <c r="C174" s="14"/>
      <c r="E174" s="14"/>
      <c r="L174" s="14"/>
      <c r="M174" s="14"/>
    </row>
    <row r="175" spans="2:13">
      <c r="B175" s="14"/>
      <c r="C175" s="14"/>
      <c r="E175" s="14"/>
      <c r="L175" s="14"/>
      <c r="M175" s="14"/>
    </row>
    <row r="176" spans="2:13">
      <c r="B176" s="14"/>
      <c r="C176" s="14"/>
      <c r="E176" s="14"/>
      <c r="L176" s="14"/>
      <c r="M176" s="14"/>
    </row>
    <row r="177" spans="2:13">
      <c r="B177" s="14"/>
      <c r="C177" s="14"/>
      <c r="E177" s="14"/>
      <c r="L177" s="14"/>
      <c r="M177" s="14"/>
    </row>
    <row r="178" spans="2:13">
      <c r="B178" s="14"/>
      <c r="C178" s="14"/>
      <c r="E178" s="14"/>
      <c r="L178" s="14"/>
      <c r="M178" s="14"/>
    </row>
    <row r="179" spans="2:13">
      <c r="B179" s="14"/>
      <c r="C179" s="14"/>
      <c r="E179" s="14"/>
      <c r="L179" s="14"/>
      <c r="M179" s="14"/>
    </row>
    <row r="180" spans="2:13">
      <c r="B180" s="14"/>
      <c r="C180" s="14"/>
      <c r="E180" s="14"/>
      <c r="L180" s="14"/>
      <c r="M180" s="14"/>
    </row>
    <row r="181" spans="2:13">
      <c r="B181" s="14"/>
      <c r="C181" s="14"/>
      <c r="E181" s="14"/>
      <c r="L181" s="14"/>
      <c r="M181" s="14"/>
    </row>
    <row r="182" spans="2:13">
      <c r="B182" s="14"/>
      <c r="C182" s="14"/>
      <c r="E182" s="14"/>
      <c r="L182" s="14"/>
      <c r="M182" s="14"/>
    </row>
    <row r="183" spans="2:13">
      <c r="B183" s="14"/>
      <c r="C183" s="14"/>
      <c r="E183" s="14"/>
      <c r="L183" s="14"/>
      <c r="M183" s="14"/>
    </row>
    <row r="184" spans="2:13">
      <c r="B184" s="14"/>
      <c r="C184" s="14"/>
      <c r="E184" s="14"/>
      <c r="L184" s="14"/>
      <c r="M184" s="14"/>
    </row>
    <row r="185" spans="2:13">
      <c r="B185" s="14"/>
      <c r="C185" s="14"/>
      <c r="E185" s="14"/>
      <c r="L185" s="14"/>
      <c r="M185" s="14"/>
    </row>
    <row r="186" spans="2:13">
      <c r="B186" s="14"/>
      <c r="C186" s="14"/>
      <c r="E186" s="14"/>
      <c r="L186" s="14"/>
      <c r="M186" s="14"/>
    </row>
    <row r="187" spans="2:13">
      <c r="B187" s="14"/>
      <c r="C187" s="14"/>
      <c r="E187" s="14"/>
      <c r="L187" s="14"/>
      <c r="M187" s="14"/>
    </row>
    <row r="188" spans="2:13">
      <c r="B188" s="14"/>
      <c r="C188" s="14"/>
      <c r="E188" s="14"/>
      <c r="L188" s="14"/>
      <c r="M188" s="14"/>
    </row>
    <row r="189" spans="2:13">
      <c r="B189" s="14"/>
      <c r="C189" s="14"/>
      <c r="E189" s="14"/>
      <c r="L189" s="14"/>
      <c r="M189" s="14"/>
    </row>
    <row r="190" spans="2:13">
      <c r="B190" s="14"/>
      <c r="C190" s="14"/>
      <c r="E190" s="14"/>
      <c r="L190" s="14"/>
      <c r="M190" s="14"/>
    </row>
    <row r="191" spans="2:13">
      <c r="B191" s="14"/>
      <c r="C191" s="14"/>
      <c r="E191" s="14"/>
      <c r="L191" s="14"/>
      <c r="M191" s="14"/>
    </row>
    <row r="192" spans="2:13">
      <c r="B192" s="14"/>
      <c r="C192" s="14"/>
      <c r="E192" s="14"/>
      <c r="L192" s="14"/>
      <c r="M192" s="14"/>
    </row>
    <row r="193" spans="2:13">
      <c r="B193" s="14"/>
      <c r="C193" s="14"/>
      <c r="E193" s="14"/>
      <c r="L193" s="14"/>
      <c r="M193" s="14"/>
    </row>
    <row r="194" spans="2:13">
      <c r="B194" s="14"/>
      <c r="C194" s="14"/>
      <c r="E194" s="14"/>
      <c r="L194" s="14"/>
      <c r="M194" s="14"/>
    </row>
    <row r="195" spans="2:13">
      <c r="B195" s="14"/>
      <c r="C195" s="14"/>
      <c r="E195" s="14"/>
      <c r="L195" s="14"/>
      <c r="M195" s="14"/>
    </row>
    <row r="196" spans="2:13">
      <c r="B196" s="14"/>
      <c r="C196" s="14"/>
      <c r="E196" s="14"/>
      <c r="L196" s="14"/>
      <c r="M196" s="14"/>
    </row>
    <row r="197" spans="2:13">
      <c r="B197" s="14"/>
      <c r="C197" s="14"/>
      <c r="E197" s="14"/>
      <c r="L197" s="14"/>
      <c r="M197" s="14"/>
    </row>
    <row r="198" spans="2:13">
      <c r="B198" s="14"/>
      <c r="C198" s="14"/>
      <c r="E198" s="14"/>
      <c r="L198" s="14"/>
      <c r="M198" s="14"/>
    </row>
    <row r="199" spans="2:13">
      <c r="B199" s="14"/>
      <c r="C199" s="14"/>
      <c r="E199" s="14"/>
      <c r="L199" s="14"/>
      <c r="M199" s="14"/>
    </row>
    <row r="200" spans="2:13">
      <c r="B200" s="14"/>
      <c r="C200" s="14"/>
      <c r="E200" s="14"/>
      <c r="L200" s="14"/>
      <c r="M200" s="14"/>
    </row>
    <row r="201" spans="2:13">
      <c r="B201" s="14"/>
      <c r="C201" s="14"/>
      <c r="E201" s="14"/>
      <c r="L201" s="14"/>
      <c r="M201" s="14"/>
    </row>
    <row r="202" spans="2:13">
      <c r="B202" s="14"/>
      <c r="C202" s="14"/>
      <c r="E202" s="14"/>
      <c r="L202" s="14"/>
      <c r="M202" s="14"/>
    </row>
    <row r="203" spans="2:13">
      <c r="B203" s="14"/>
      <c r="C203" s="14"/>
      <c r="E203" s="14"/>
      <c r="L203" s="14"/>
      <c r="M203" s="14"/>
    </row>
    <row r="204" spans="2:13">
      <c r="B204" s="14"/>
      <c r="C204" s="14"/>
      <c r="E204" s="14"/>
      <c r="L204" s="14"/>
      <c r="M204" s="14"/>
    </row>
    <row r="205" spans="2:13">
      <c r="B205" s="14"/>
      <c r="C205" s="14"/>
      <c r="E205" s="14"/>
      <c r="L205" s="14"/>
      <c r="M205" s="14"/>
    </row>
    <row r="206" spans="2:13">
      <c r="B206" s="14"/>
      <c r="C206" s="14"/>
      <c r="E206" s="14"/>
      <c r="L206" s="14"/>
      <c r="M206" s="14"/>
    </row>
    <row r="207" spans="2:13">
      <c r="B207" s="14"/>
      <c r="C207" s="14"/>
      <c r="E207" s="14"/>
      <c r="L207" s="14"/>
      <c r="M207" s="14"/>
    </row>
    <row r="208" spans="2:13">
      <c r="B208" s="14"/>
      <c r="C208" s="14"/>
      <c r="E208" s="14"/>
      <c r="L208" s="14"/>
      <c r="M208" s="14"/>
    </row>
    <row r="209" spans="2:13">
      <c r="B209" s="14"/>
      <c r="C209" s="14"/>
      <c r="E209" s="14"/>
      <c r="L209" s="14"/>
      <c r="M209" s="14"/>
    </row>
    <row r="210" spans="2:13">
      <c r="B210" s="14"/>
      <c r="C210" s="14"/>
      <c r="E210" s="14"/>
      <c r="L210" s="14"/>
      <c r="M210" s="14"/>
    </row>
    <row r="211" spans="2:13">
      <c r="B211" s="14"/>
      <c r="C211" s="14"/>
      <c r="E211" s="14"/>
      <c r="L211" s="14"/>
      <c r="M211" s="14"/>
    </row>
    <row r="212" spans="2:13">
      <c r="B212" s="14"/>
      <c r="C212" s="14"/>
      <c r="E212" s="14"/>
      <c r="L212" s="14"/>
      <c r="M212" s="14"/>
    </row>
    <row r="213" spans="2:13">
      <c r="B213" s="14"/>
      <c r="C213" s="14"/>
      <c r="E213" s="14"/>
      <c r="L213" s="14"/>
      <c r="M213" s="14"/>
    </row>
    <row r="214" spans="2:13">
      <c r="B214" s="14"/>
      <c r="C214" s="14"/>
      <c r="E214" s="14"/>
      <c r="L214" s="14"/>
      <c r="M214" s="14"/>
    </row>
    <row r="215" spans="2:13">
      <c r="B215" s="14"/>
      <c r="C215" s="14"/>
      <c r="E215" s="14"/>
      <c r="L215" s="14"/>
      <c r="M215" s="14"/>
    </row>
    <row r="216" spans="2:13">
      <c r="B216" s="14"/>
      <c r="C216" s="14"/>
      <c r="E216" s="14"/>
      <c r="L216" s="14"/>
      <c r="M216" s="14"/>
    </row>
    <row r="217" spans="2:13">
      <c r="B217" s="14"/>
      <c r="C217" s="14"/>
      <c r="E217" s="14"/>
      <c r="L217" s="14"/>
      <c r="M217" s="14"/>
    </row>
    <row r="218" spans="2:13">
      <c r="B218" s="14"/>
      <c r="C218" s="14"/>
      <c r="E218" s="14"/>
      <c r="L218" s="14"/>
      <c r="M218" s="14"/>
    </row>
    <row r="219" spans="2:13">
      <c r="B219" s="14"/>
      <c r="C219" s="14"/>
      <c r="E219" s="14"/>
      <c r="L219" s="14"/>
      <c r="M219" s="14"/>
    </row>
    <row r="220" spans="2:13">
      <c r="B220" s="14"/>
      <c r="C220" s="14"/>
      <c r="E220" s="14"/>
      <c r="L220" s="14"/>
      <c r="M220" s="14"/>
    </row>
    <row r="221" spans="2:13">
      <c r="B221" s="14"/>
      <c r="C221" s="14"/>
      <c r="E221" s="14"/>
      <c r="L221" s="14"/>
      <c r="M221" s="14"/>
    </row>
    <row r="222" spans="2:13">
      <c r="B222" s="14"/>
      <c r="C222" s="14"/>
      <c r="E222" s="14"/>
      <c r="L222" s="14"/>
      <c r="M222" s="14"/>
    </row>
    <row r="223" spans="2:13">
      <c r="B223" s="14"/>
      <c r="C223" s="14"/>
      <c r="E223" s="14"/>
      <c r="L223" s="14"/>
      <c r="M223" s="14"/>
    </row>
    <row r="224" spans="2:13">
      <c r="B224" s="14"/>
      <c r="C224" s="14"/>
      <c r="E224" s="14"/>
      <c r="L224" s="14"/>
      <c r="M224" s="14"/>
    </row>
    <row r="225" spans="2:13">
      <c r="B225" s="14"/>
      <c r="C225" s="14"/>
      <c r="E225" s="14"/>
      <c r="L225" s="14"/>
      <c r="M225" s="14"/>
    </row>
    <row r="226" spans="2:13">
      <c r="B226" s="14"/>
      <c r="C226" s="14"/>
      <c r="E226" s="14"/>
      <c r="L226" s="14"/>
      <c r="M226" s="14"/>
    </row>
    <row r="227" spans="2:13">
      <c r="B227" s="14"/>
      <c r="C227" s="14"/>
      <c r="E227" s="14"/>
      <c r="L227" s="14"/>
      <c r="M227" s="14"/>
    </row>
    <row r="228" spans="2:13">
      <c r="B228" s="14"/>
      <c r="C228" s="14"/>
      <c r="E228" s="14"/>
      <c r="L228" s="14"/>
      <c r="M228" s="14"/>
    </row>
    <row r="229" spans="2:13">
      <c r="B229" s="14"/>
      <c r="C229" s="14"/>
      <c r="E229" s="14"/>
      <c r="L229" s="14"/>
      <c r="M229" s="14"/>
    </row>
    <row r="230" spans="2:13">
      <c r="B230" s="14"/>
      <c r="C230" s="14"/>
      <c r="E230" s="14"/>
      <c r="L230" s="14"/>
      <c r="M230" s="14"/>
    </row>
    <row r="231" spans="2:13">
      <c r="B231" s="14"/>
      <c r="C231" s="14"/>
      <c r="E231" s="14"/>
      <c r="L231" s="14"/>
      <c r="M231" s="14"/>
    </row>
    <row r="232" spans="2:13">
      <c r="B232" s="14"/>
      <c r="C232" s="14"/>
      <c r="E232" s="14"/>
      <c r="L232" s="14"/>
      <c r="M232" s="14"/>
    </row>
    <row r="233" spans="2:13">
      <c r="B233" s="14"/>
      <c r="C233" s="14"/>
      <c r="E233" s="14"/>
      <c r="L233" s="14"/>
      <c r="M233" s="14"/>
    </row>
    <row r="234" spans="2:13">
      <c r="B234" s="14"/>
      <c r="C234" s="14"/>
      <c r="E234" s="14"/>
      <c r="L234" s="14"/>
      <c r="M234" s="14"/>
    </row>
    <row r="235" spans="2:13">
      <c r="B235" s="14"/>
      <c r="C235" s="14"/>
      <c r="E235" s="14"/>
      <c r="L235" s="14"/>
      <c r="M235" s="14"/>
    </row>
    <row r="236" spans="2:13">
      <c r="B236" s="14"/>
      <c r="C236" s="14"/>
      <c r="E236" s="14"/>
      <c r="L236" s="14"/>
      <c r="M236" s="14"/>
    </row>
    <row r="237" spans="2:13">
      <c r="B237" s="14"/>
      <c r="C237" s="14"/>
      <c r="E237" s="14"/>
      <c r="L237" s="14"/>
      <c r="M237" s="14"/>
    </row>
    <row r="238" spans="2:13">
      <c r="B238" s="14"/>
      <c r="C238" s="14"/>
      <c r="E238" s="14"/>
      <c r="L238" s="14"/>
      <c r="M238" s="14"/>
    </row>
    <row r="239" spans="2:13">
      <c r="B239" s="14"/>
      <c r="C239" s="14"/>
      <c r="E239" s="14"/>
      <c r="L239" s="14"/>
      <c r="M239" s="14"/>
    </row>
    <row r="240" spans="2:13">
      <c r="B240" s="14"/>
      <c r="C240" s="14"/>
      <c r="E240" s="14"/>
      <c r="L240" s="14"/>
      <c r="M240" s="14"/>
    </row>
    <row r="241" spans="2:13">
      <c r="B241" s="14"/>
      <c r="C241" s="14"/>
      <c r="E241" s="14"/>
      <c r="L241" s="14"/>
      <c r="M241" s="14"/>
    </row>
    <row r="242" spans="2:13">
      <c r="B242" s="14"/>
      <c r="C242" s="14"/>
      <c r="E242" s="14"/>
      <c r="L242" s="14"/>
      <c r="M242" s="14"/>
    </row>
    <row r="243" spans="2:13">
      <c r="B243" s="14"/>
      <c r="C243" s="14"/>
      <c r="E243" s="14"/>
      <c r="L243" s="14"/>
      <c r="M243" s="14"/>
    </row>
    <row r="244" spans="2:13">
      <c r="B244" s="14"/>
      <c r="C244" s="14"/>
      <c r="E244" s="14"/>
      <c r="L244" s="14"/>
      <c r="M244" s="14"/>
    </row>
    <row r="245" spans="2:13">
      <c r="B245" s="14"/>
      <c r="C245" s="14"/>
      <c r="E245" s="14"/>
      <c r="L245" s="14"/>
      <c r="M245" s="14"/>
    </row>
    <row r="246" spans="2:13">
      <c r="B246" s="14"/>
      <c r="C246" s="14"/>
      <c r="E246" s="14"/>
      <c r="L246" s="14"/>
      <c r="M246" s="14"/>
    </row>
    <row r="247" spans="2:13">
      <c r="B247" s="14"/>
      <c r="C247" s="14"/>
      <c r="E247" s="14"/>
      <c r="L247" s="14"/>
      <c r="M247" s="14"/>
    </row>
    <row r="248" spans="2:13">
      <c r="B248" s="14"/>
      <c r="C248" s="14"/>
      <c r="E248" s="14"/>
      <c r="L248" s="14"/>
      <c r="M248" s="14"/>
    </row>
    <row r="249" spans="2:13">
      <c r="B249" s="14"/>
      <c r="C249" s="14"/>
      <c r="E249" s="14"/>
      <c r="L249" s="14"/>
      <c r="M249" s="14"/>
    </row>
    <row r="250" spans="2:13">
      <c r="B250" s="14"/>
      <c r="C250" s="14"/>
      <c r="E250" s="14"/>
      <c r="L250" s="14"/>
      <c r="M250" s="14"/>
    </row>
    <row r="251" spans="2:13">
      <c r="B251" s="14"/>
      <c r="C251" s="14"/>
      <c r="E251" s="14"/>
      <c r="L251" s="14"/>
      <c r="M251" s="14"/>
    </row>
    <row r="252" spans="2:13">
      <c r="B252" s="14"/>
      <c r="C252" s="14"/>
      <c r="E252" s="14"/>
      <c r="L252" s="14"/>
      <c r="M252" s="14"/>
    </row>
    <row r="253" spans="2:13">
      <c r="B253" s="14"/>
      <c r="C253" s="14"/>
      <c r="E253" s="14"/>
      <c r="L253" s="14"/>
      <c r="M253" s="14"/>
    </row>
    <row r="254" spans="2:13">
      <c r="B254" s="14"/>
      <c r="C254" s="14"/>
      <c r="E254" s="14"/>
      <c r="L254" s="14"/>
      <c r="M254" s="14"/>
    </row>
    <row r="255" spans="2:13">
      <c r="B255" s="14"/>
      <c r="C255" s="14"/>
      <c r="E255" s="14"/>
      <c r="L255" s="14"/>
      <c r="M255" s="14"/>
    </row>
    <row r="256" spans="2:13">
      <c r="B256" s="14"/>
      <c r="C256" s="14"/>
      <c r="E256" s="14"/>
      <c r="L256" s="14"/>
      <c r="M256" s="14"/>
    </row>
    <row r="257" spans="2:13">
      <c r="B257" s="14"/>
      <c r="C257" s="14"/>
      <c r="E257" s="14"/>
      <c r="L257" s="14"/>
      <c r="M257" s="14"/>
    </row>
    <row r="258" spans="2:13">
      <c r="B258" s="14"/>
      <c r="C258" s="14"/>
      <c r="E258" s="14"/>
      <c r="L258" s="14"/>
      <c r="M258" s="14"/>
    </row>
    <row r="259" spans="2:13">
      <c r="B259" s="14"/>
      <c r="C259" s="14"/>
      <c r="E259" s="14"/>
      <c r="L259" s="14"/>
      <c r="M259" s="14"/>
    </row>
    <row r="260" spans="2:13">
      <c r="B260" s="14"/>
      <c r="C260" s="14"/>
      <c r="E260" s="14"/>
      <c r="L260" s="14"/>
      <c r="M260" s="14"/>
    </row>
    <row r="261" spans="2:13">
      <c r="B261" s="14"/>
      <c r="C261" s="14"/>
      <c r="E261" s="14"/>
      <c r="L261" s="14"/>
      <c r="M261" s="14"/>
    </row>
    <row r="262" spans="2:13">
      <c r="B262" s="14"/>
      <c r="C262" s="14"/>
      <c r="E262" s="14"/>
      <c r="L262" s="14"/>
      <c r="M262" s="14"/>
    </row>
    <row r="263" spans="2:13">
      <c r="B263" s="14"/>
      <c r="C263" s="14"/>
      <c r="E263" s="14"/>
      <c r="L263" s="14"/>
      <c r="M263" s="14"/>
    </row>
    <row r="264" spans="2:13">
      <c r="B264" s="14"/>
      <c r="C264" s="14"/>
      <c r="E264" s="14"/>
      <c r="L264" s="14"/>
      <c r="M264" s="14"/>
    </row>
    <row r="265" spans="2:13">
      <c r="B265" s="14"/>
      <c r="C265" s="14"/>
      <c r="E265" s="14"/>
      <c r="L265" s="14"/>
      <c r="M265" s="14"/>
    </row>
    <row r="266" spans="2:13">
      <c r="B266" s="14"/>
      <c r="C266" s="14"/>
      <c r="E266" s="14"/>
      <c r="L266" s="14"/>
      <c r="M266" s="14"/>
    </row>
    <row r="267" spans="2:13">
      <c r="B267" s="14"/>
      <c r="C267" s="14"/>
      <c r="E267" s="14"/>
      <c r="L267" s="14"/>
      <c r="M267" s="14"/>
    </row>
    <row r="268" spans="2:13">
      <c r="B268" s="14"/>
      <c r="C268" s="14"/>
      <c r="E268" s="14"/>
      <c r="L268" s="14"/>
      <c r="M268" s="14"/>
    </row>
    <row r="269" spans="2:13">
      <c r="B269" s="14"/>
      <c r="C269" s="14"/>
      <c r="E269" s="14"/>
      <c r="L269" s="14"/>
      <c r="M269" s="14"/>
    </row>
    <row r="270" spans="2:13">
      <c r="B270" s="14"/>
      <c r="C270" s="14"/>
      <c r="E270" s="14"/>
      <c r="L270" s="14"/>
      <c r="M270" s="14"/>
    </row>
    <row r="271" spans="2:13">
      <c r="B271" s="14"/>
      <c r="C271" s="14"/>
      <c r="E271" s="14"/>
      <c r="L271" s="14"/>
      <c r="M271" s="14"/>
    </row>
    <row r="272" spans="2:13">
      <c r="B272" s="14"/>
      <c r="C272" s="14"/>
      <c r="E272" s="14"/>
      <c r="L272" s="14"/>
      <c r="M272" s="14"/>
    </row>
    <row r="273" spans="2:13">
      <c r="B273" s="14"/>
      <c r="C273" s="14"/>
      <c r="E273" s="14"/>
      <c r="L273" s="14"/>
      <c r="M273" s="14"/>
    </row>
    <row r="274" spans="2:13">
      <c r="B274" s="14"/>
      <c r="C274" s="14"/>
      <c r="E274" s="14"/>
      <c r="L274" s="14"/>
      <c r="M274" s="14"/>
    </row>
    <row r="275" spans="2:13">
      <c r="B275" s="14"/>
      <c r="C275" s="14"/>
      <c r="E275" s="14"/>
      <c r="L275" s="14"/>
      <c r="M275" s="14"/>
    </row>
    <row r="276" spans="2:13">
      <c r="B276" s="14"/>
      <c r="C276" s="14"/>
      <c r="E276" s="14"/>
      <c r="L276" s="14"/>
      <c r="M276" s="14"/>
    </row>
    <row r="277" spans="2:13">
      <c r="B277" s="14"/>
      <c r="C277" s="14"/>
      <c r="E277" s="14"/>
      <c r="L277" s="14"/>
      <c r="M277" s="14"/>
    </row>
    <row r="278" spans="2:13">
      <c r="B278" s="14"/>
      <c r="C278" s="14"/>
      <c r="E278" s="14"/>
      <c r="L278" s="14"/>
      <c r="M278" s="14"/>
    </row>
    <row r="279" spans="2:13">
      <c r="B279" s="14"/>
      <c r="C279" s="14"/>
      <c r="E279" s="14"/>
      <c r="L279" s="14"/>
      <c r="M279" s="14"/>
    </row>
    <row r="280" spans="2:13">
      <c r="B280" s="14"/>
      <c r="C280" s="14"/>
      <c r="E280" s="14"/>
      <c r="L280" s="14"/>
      <c r="M280" s="14"/>
    </row>
    <row r="281" spans="2:13">
      <c r="B281" s="14"/>
      <c r="C281" s="14"/>
      <c r="E281" s="14"/>
      <c r="L281" s="14"/>
      <c r="M281" s="14"/>
    </row>
    <row r="282" spans="2:13">
      <c r="B282" s="14"/>
      <c r="C282" s="14"/>
      <c r="E282" s="14"/>
      <c r="L282" s="14"/>
      <c r="M282" s="14"/>
    </row>
    <row r="283" spans="2:13">
      <c r="B283" s="14"/>
      <c r="C283" s="14"/>
      <c r="E283" s="14"/>
      <c r="L283" s="14"/>
      <c r="M283" s="14"/>
    </row>
    <row r="284" spans="2:13">
      <c r="B284" s="14"/>
      <c r="C284" s="14"/>
      <c r="E284" s="14"/>
      <c r="L284" s="14"/>
      <c r="M284" s="14"/>
    </row>
    <row r="285" spans="2:13">
      <c r="B285" s="14"/>
      <c r="C285" s="14"/>
      <c r="E285" s="14"/>
      <c r="L285" s="14"/>
      <c r="M285" s="14"/>
    </row>
    <row r="286" spans="2:13">
      <c r="B286" s="14"/>
      <c r="C286" s="14"/>
      <c r="E286" s="14"/>
      <c r="L286" s="14"/>
      <c r="M286" s="14"/>
    </row>
    <row r="287" spans="2:13">
      <c r="B287" s="14"/>
      <c r="C287" s="14"/>
      <c r="E287" s="14"/>
      <c r="L287" s="14"/>
      <c r="M287" s="14"/>
    </row>
    <row r="288" spans="2:13">
      <c r="B288" s="14"/>
      <c r="C288" s="14"/>
      <c r="E288" s="14"/>
      <c r="L288" s="14"/>
      <c r="M288" s="14"/>
    </row>
    <row r="289" spans="2:13">
      <c r="B289" s="14"/>
      <c r="C289" s="14"/>
      <c r="E289" s="14"/>
      <c r="L289" s="14"/>
      <c r="M289" s="14"/>
    </row>
    <row r="290" spans="2:13">
      <c r="B290" s="14"/>
      <c r="C290" s="14"/>
      <c r="E290" s="14"/>
      <c r="L290" s="14"/>
      <c r="M290" s="14"/>
    </row>
    <row r="291" spans="2:13">
      <c r="B291" s="14"/>
      <c r="C291" s="14"/>
      <c r="E291" s="14"/>
      <c r="L291" s="14"/>
      <c r="M291" s="14"/>
    </row>
    <row r="292" spans="2:13">
      <c r="B292" s="14"/>
      <c r="C292" s="14"/>
      <c r="E292" s="14"/>
      <c r="L292" s="14"/>
      <c r="M292" s="14"/>
    </row>
    <row r="293" spans="2:13">
      <c r="B293" s="14"/>
      <c r="C293" s="14"/>
      <c r="E293" s="14"/>
      <c r="L293" s="14"/>
      <c r="M293" s="14"/>
    </row>
    <row r="294" spans="2:13">
      <c r="B294" s="14"/>
      <c r="C294" s="14"/>
      <c r="E294" s="14"/>
      <c r="L294" s="14"/>
      <c r="M294" s="14"/>
    </row>
    <row r="295" spans="2:13">
      <c r="B295" s="14"/>
      <c r="C295" s="14"/>
      <c r="E295" s="14"/>
      <c r="L295" s="14"/>
      <c r="M295" s="14"/>
    </row>
    <row r="296" spans="2:13">
      <c r="B296" s="14"/>
      <c r="C296" s="14"/>
      <c r="E296" s="14"/>
      <c r="L296" s="14"/>
      <c r="M296" s="14"/>
    </row>
    <row r="297" spans="2:13">
      <c r="B297" s="14"/>
      <c r="C297" s="14"/>
      <c r="E297" s="14"/>
      <c r="L297" s="14"/>
      <c r="M297" s="14"/>
    </row>
    <row r="298" spans="2:13">
      <c r="B298" s="14"/>
      <c r="C298" s="14"/>
      <c r="E298" s="14"/>
      <c r="L298" s="14"/>
      <c r="M298" s="14"/>
    </row>
    <row r="299" spans="2:13">
      <c r="B299" s="14"/>
      <c r="C299" s="14"/>
      <c r="E299" s="14"/>
      <c r="L299" s="14"/>
      <c r="M299" s="14"/>
    </row>
    <row r="300" spans="2:13">
      <c r="B300" s="14"/>
      <c r="C300" s="14"/>
      <c r="E300" s="14"/>
      <c r="L300" s="14"/>
      <c r="M300" s="14"/>
    </row>
    <row r="301" spans="2:13">
      <c r="B301" s="14"/>
      <c r="C301" s="14"/>
      <c r="E301" s="14"/>
      <c r="L301" s="14"/>
      <c r="M301" s="14"/>
    </row>
    <row r="302" spans="2:13">
      <c r="B302" s="14"/>
      <c r="C302" s="14"/>
      <c r="E302" s="14"/>
      <c r="L302" s="14"/>
      <c r="M302" s="14"/>
    </row>
    <row r="303" spans="2:13">
      <c r="B303" s="14"/>
      <c r="C303" s="14"/>
      <c r="E303" s="14"/>
      <c r="L303" s="14"/>
      <c r="M303" s="14"/>
    </row>
    <row r="304" spans="2:13">
      <c r="B304" s="14"/>
      <c r="C304" s="14"/>
      <c r="E304" s="14"/>
      <c r="L304" s="14"/>
      <c r="M304" s="14"/>
    </row>
    <row r="305" spans="2:13">
      <c r="B305" s="14"/>
      <c r="C305" s="14"/>
      <c r="E305" s="14"/>
      <c r="L305" s="14"/>
      <c r="M305" s="14"/>
    </row>
    <row r="306" spans="2:13">
      <c r="B306" s="14"/>
      <c r="C306" s="14"/>
      <c r="E306" s="14"/>
      <c r="L306" s="14"/>
      <c r="M306" s="14"/>
    </row>
    <row r="307" spans="2:13">
      <c r="B307" s="14"/>
      <c r="C307" s="14"/>
      <c r="E307" s="14"/>
      <c r="L307" s="14"/>
      <c r="M307" s="14"/>
    </row>
    <row r="308" spans="2:13">
      <c r="B308" s="14"/>
      <c r="C308" s="14"/>
      <c r="E308" s="14"/>
      <c r="L308" s="14"/>
      <c r="M308" s="14"/>
    </row>
    <row r="309" spans="2:13">
      <c r="B309" s="14"/>
      <c r="C309" s="14"/>
      <c r="E309" s="14"/>
      <c r="L309" s="14"/>
      <c r="M309" s="14"/>
    </row>
    <row r="310" spans="2:13">
      <c r="B310" s="14"/>
      <c r="C310" s="14"/>
      <c r="E310" s="14"/>
      <c r="L310" s="14"/>
      <c r="M310" s="14"/>
    </row>
    <row r="311" spans="2:13">
      <c r="B311" s="14"/>
      <c r="C311" s="14"/>
      <c r="E311" s="14"/>
      <c r="L311" s="14"/>
      <c r="M311" s="14"/>
    </row>
    <row r="312" spans="2:13">
      <c r="B312" s="14"/>
      <c r="C312" s="14"/>
      <c r="E312" s="14"/>
      <c r="L312" s="14"/>
      <c r="M312" s="14"/>
    </row>
    <row r="313" spans="2:13">
      <c r="B313" s="14"/>
      <c r="C313" s="14"/>
      <c r="E313" s="14"/>
      <c r="L313" s="14"/>
      <c r="M313" s="14"/>
    </row>
    <row r="314" spans="2:13">
      <c r="B314" s="14"/>
      <c r="C314" s="14"/>
      <c r="E314" s="14"/>
      <c r="L314" s="14"/>
      <c r="M314" s="14"/>
    </row>
    <row r="315" spans="2:13">
      <c r="B315" s="14"/>
      <c r="C315" s="14"/>
      <c r="E315" s="14"/>
      <c r="L315" s="14"/>
      <c r="M315" s="14"/>
    </row>
    <row r="316" spans="2:13">
      <c r="B316" s="14"/>
      <c r="C316" s="14"/>
      <c r="E316" s="14"/>
      <c r="L316" s="14"/>
      <c r="M316" s="14"/>
    </row>
    <row r="317" spans="2:13">
      <c r="B317" s="14"/>
      <c r="C317" s="14"/>
      <c r="E317" s="14"/>
      <c r="L317" s="14"/>
      <c r="M317" s="14"/>
    </row>
    <row r="318" spans="2:13">
      <c r="B318" s="14"/>
      <c r="C318" s="14"/>
      <c r="E318" s="14"/>
      <c r="L318" s="14"/>
      <c r="M318" s="14"/>
    </row>
    <row r="319" spans="2:13">
      <c r="B319" s="14"/>
      <c r="C319" s="14"/>
      <c r="E319" s="14"/>
      <c r="L319" s="14"/>
      <c r="M319" s="14"/>
    </row>
    <row r="320" spans="2:13">
      <c r="B320" s="14"/>
      <c r="C320" s="14"/>
      <c r="E320" s="14"/>
      <c r="L320" s="14"/>
      <c r="M320" s="14"/>
    </row>
    <row r="321" spans="2:13">
      <c r="B321" s="14"/>
      <c r="C321" s="14"/>
      <c r="E321" s="14"/>
      <c r="L321" s="14"/>
      <c r="M321" s="14"/>
    </row>
    <row r="322" spans="2:13">
      <c r="B322" s="14"/>
      <c r="C322" s="14"/>
      <c r="E322" s="14"/>
      <c r="L322" s="14"/>
      <c r="M322" s="14"/>
    </row>
    <row r="323" spans="2:13">
      <c r="B323" s="14"/>
      <c r="C323" s="14"/>
      <c r="E323" s="14"/>
      <c r="L323" s="14"/>
      <c r="M323" s="14"/>
    </row>
    <row r="324" spans="2:13">
      <c r="B324" s="14"/>
      <c r="C324" s="14"/>
      <c r="E324" s="14"/>
      <c r="L324" s="14"/>
      <c r="M324" s="14"/>
    </row>
    <row r="325" spans="2:13">
      <c r="B325" s="14"/>
      <c r="C325" s="14"/>
      <c r="E325" s="14"/>
      <c r="L325" s="14"/>
      <c r="M325" s="14"/>
    </row>
    <row r="326" spans="2:13">
      <c r="B326" s="14"/>
      <c r="C326" s="14"/>
      <c r="E326" s="14"/>
      <c r="L326" s="14"/>
      <c r="M326" s="14"/>
    </row>
    <row r="327" spans="2:13">
      <c r="B327" s="14"/>
      <c r="C327" s="14"/>
      <c r="E327" s="14"/>
      <c r="L327" s="14"/>
      <c r="M327" s="14"/>
    </row>
    <row r="328" spans="2:13">
      <c r="B328" s="14"/>
      <c r="C328" s="14"/>
      <c r="E328" s="14"/>
      <c r="L328" s="14"/>
      <c r="M328" s="14"/>
    </row>
    <row r="329" spans="2:13">
      <c r="B329" s="14"/>
      <c r="C329" s="14"/>
      <c r="E329" s="14"/>
      <c r="L329" s="14"/>
      <c r="M329" s="14"/>
    </row>
    <row r="330" spans="2:13">
      <c r="B330" s="14"/>
      <c r="C330" s="14"/>
      <c r="E330" s="14"/>
      <c r="L330" s="14"/>
      <c r="M330" s="14"/>
    </row>
    <row r="331" spans="2:13">
      <c r="B331" s="14"/>
      <c r="C331" s="14"/>
      <c r="E331" s="14"/>
      <c r="L331" s="14"/>
      <c r="M331" s="14"/>
    </row>
    <row r="332" spans="2:13">
      <c r="B332" s="14"/>
      <c r="C332" s="14"/>
      <c r="E332" s="14"/>
      <c r="L332" s="14"/>
      <c r="M332" s="14"/>
    </row>
    <row r="333" spans="2:13">
      <c r="B333" s="14"/>
      <c r="C333" s="14"/>
      <c r="E333" s="14"/>
      <c r="L333" s="14"/>
      <c r="M333" s="14"/>
    </row>
    <row r="334" spans="2:13">
      <c r="B334" s="14"/>
      <c r="C334" s="14"/>
      <c r="E334" s="14"/>
      <c r="L334" s="14"/>
      <c r="M334" s="14"/>
    </row>
    <row r="335" spans="2:13">
      <c r="B335" s="14"/>
      <c r="C335" s="14"/>
      <c r="E335" s="14"/>
      <c r="L335" s="14"/>
      <c r="M335" s="14"/>
    </row>
    <row r="336" spans="2:13">
      <c r="B336" s="14"/>
      <c r="C336" s="14"/>
      <c r="E336" s="14"/>
      <c r="L336" s="14"/>
      <c r="M336" s="14"/>
    </row>
    <row r="337" spans="2:13">
      <c r="B337" s="14"/>
      <c r="C337" s="14"/>
      <c r="E337" s="14"/>
      <c r="L337" s="14"/>
      <c r="M337" s="14"/>
    </row>
    <row r="338" spans="2:13">
      <c r="B338" s="14"/>
      <c r="C338" s="14"/>
      <c r="E338" s="14"/>
      <c r="L338" s="14"/>
      <c r="M338" s="14"/>
    </row>
    <row r="339" spans="2:13">
      <c r="B339" s="14"/>
      <c r="C339" s="14"/>
      <c r="E339" s="14"/>
      <c r="L339" s="14"/>
      <c r="M339" s="14"/>
    </row>
    <row r="340" spans="2:13">
      <c r="B340" s="14"/>
      <c r="C340" s="14"/>
      <c r="E340" s="14"/>
      <c r="L340" s="14"/>
      <c r="M340" s="14"/>
    </row>
    <row r="341" spans="2:13">
      <c r="B341" s="14"/>
      <c r="C341" s="14"/>
      <c r="E341" s="14"/>
      <c r="L341" s="14"/>
      <c r="M341" s="14"/>
    </row>
    <row r="342" spans="2:13">
      <c r="B342" s="14"/>
      <c r="C342" s="14"/>
      <c r="E342" s="14"/>
      <c r="L342" s="14"/>
      <c r="M342" s="14"/>
    </row>
    <row r="343" spans="2:13">
      <c r="B343" s="14"/>
      <c r="C343" s="14"/>
      <c r="E343" s="14"/>
      <c r="L343" s="14"/>
      <c r="M343" s="14"/>
    </row>
    <row r="344" spans="2:13">
      <c r="B344" s="14"/>
      <c r="C344" s="14"/>
      <c r="E344" s="14"/>
      <c r="L344" s="14"/>
      <c r="M344" s="14"/>
    </row>
    <row r="345" spans="2:13">
      <c r="B345" s="14"/>
      <c r="C345" s="14"/>
      <c r="E345" s="14"/>
      <c r="L345" s="14"/>
      <c r="M345" s="14"/>
    </row>
    <row r="346" spans="2:13">
      <c r="B346" s="14"/>
      <c r="C346" s="14"/>
      <c r="E346" s="14"/>
      <c r="L346" s="14"/>
      <c r="M346" s="14"/>
    </row>
    <row r="347" spans="2:13">
      <c r="B347" s="14"/>
      <c r="C347" s="14"/>
      <c r="E347" s="14"/>
      <c r="L347" s="14"/>
      <c r="M347" s="14"/>
    </row>
    <row r="348" spans="2:13">
      <c r="B348" s="14"/>
      <c r="C348" s="14"/>
      <c r="E348" s="14"/>
      <c r="L348" s="14"/>
      <c r="M348" s="14"/>
    </row>
    <row r="349" spans="2:13">
      <c r="B349" s="14"/>
      <c r="C349" s="14"/>
      <c r="E349" s="14"/>
      <c r="L349" s="14"/>
      <c r="M349" s="14"/>
    </row>
    <row r="350" spans="2:13">
      <c r="B350" s="14"/>
      <c r="C350" s="14"/>
      <c r="E350" s="14"/>
      <c r="L350" s="14"/>
      <c r="M350" s="14"/>
    </row>
    <row r="351" spans="2:13">
      <c r="B351" s="14"/>
      <c r="C351" s="14"/>
      <c r="E351" s="14"/>
      <c r="L351" s="14"/>
      <c r="M351" s="14"/>
    </row>
    <row r="352" spans="2:13">
      <c r="B352" s="14"/>
      <c r="C352" s="14"/>
      <c r="E352" s="14"/>
      <c r="L352" s="14"/>
      <c r="M352" s="14"/>
    </row>
    <row r="353" spans="2:13">
      <c r="B353" s="14"/>
      <c r="C353" s="14"/>
      <c r="E353" s="14"/>
      <c r="L353" s="14"/>
      <c r="M353" s="14"/>
    </row>
    <row r="354" spans="2:13">
      <c r="B354" s="14"/>
      <c r="C354" s="14"/>
      <c r="E354" s="14"/>
      <c r="L354" s="14"/>
      <c r="M354" s="14"/>
    </row>
    <row r="355" spans="2:13">
      <c r="B355" s="14"/>
      <c r="C355" s="14"/>
      <c r="E355" s="14"/>
      <c r="L355" s="14"/>
      <c r="M355" s="14"/>
    </row>
    <row r="356" spans="2:13">
      <c r="B356" s="14"/>
      <c r="C356" s="14"/>
      <c r="E356" s="14"/>
      <c r="L356" s="14"/>
      <c r="M356" s="14"/>
    </row>
    <row r="357" spans="2:13">
      <c r="B357" s="14"/>
      <c r="C357" s="14"/>
      <c r="E357" s="14"/>
      <c r="L357" s="14"/>
      <c r="M357" s="14"/>
    </row>
    <row r="358" spans="2:13">
      <c r="B358" s="14"/>
      <c r="C358" s="14"/>
      <c r="E358" s="14"/>
      <c r="L358" s="14"/>
      <c r="M358" s="14"/>
    </row>
    <row r="359" spans="2:13">
      <c r="B359" s="14"/>
      <c r="C359" s="14"/>
      <c r="E359" s="14"/>
      <c r="L359" s="14"/>
      <c r="M359" s="14"/>
    </row>
    <row r="360" spans="2:13">
      <c r="B360" s="14"/>
      <c r="C360" s="14"/>
      <c r="E360" s="14"/>
      <c r="L360" s="14"/>
      <c r="M360" s="14"/>
    </row>
    <row r="361" spans="2:13">
      <c r="B361" s="14"/>
      <c r="C361" s="14"/>
      <c r="E361" s="14"/>
      <c r="L361" s="14"/>
      <c r="M361" s="14"/>
    </row>
    <row r="362" spans="2:13">
      <c r="B362" s="14"/>
      <c r="C362" s="14"/>
      <c r="E362" s="14"/>
      <c r="L362" s="14"/>
      <c r="M362" s="14"/>
    </row>
    <row r="363" spans="2:13">
      <c r="B363" s="14"/>
      <c r="C363" s="14"/>
      <c r="E363" s="14"/>
      <c r="L363" s="14"/>
      <c r="M363" s="14"/>
    </row>
    <row r="364" spans="2:13">
      <c r="B364" s="14"/>
      <c r="C364" s="14"/>
      <c r="E364" s="14"/>
      <c r="L364" s="14"/>
      <c r="M364" s="14"/>
    </row>
    <row r="365" spans="2:13">
      <c r="B365" s="14"/>
      <c r="C365" s="14"/>
      <c r="E365" s="14"/>
      <c r="L365" s="14"/>
      <c r="M365" s="14"/>
    </row>
    <row r="366" spans="2:13">
      <c r="B366" s="14"/>
      <c r="C366" s="14"/>
      <c r="E366" s="14"/>
      <c r="L366" s="14"/>
      <c r="M366" s="14"/>
    </row>
    <row r="367" spans="2:13">
      <c r="B367" s="14"/>
      <c r="C367" s="14"/>
      <c r="E367" s="14"/>
      <c r="L367" s="14"/>
      <c r="M367" s="14"/>
    </row>
    <row r="368" spans="2:13">
      <c r="B368" s="14"/>
      <c r="C368" s="14"/>
      <c r="E368" s="14"/>
      <c r="L368" s="14"/>
      <c r="M368" s="14"/>
    </row>
    <row r="369" spans="2:13">
      <c r="B369" s="14"/>
      <c r="C369" s="14"/>
      <c r="E369" s="14"/>
      <c r="L369" s="14"/>
      <c r="M369" s="14"/>
    </row>
    <row r="370" spans="2:13">
      <c r="B370" s="14"/>
      <c r="C370" s="14"/>
      <c r="E370" s="14"/>
      <c r="L370" s="14"/>
      <c r="M370" s="14"/>
    </row>
    <row r="371" spans="2:13">
      <c r="B371" s="14"/>
      <c r="C371" s="14"/>
      <c r="E371" s="14"/>
      <c r="L371" s="14"/>
      <c r="M371" s="14"/>
    </row>
    <row r="372" spans="2:13">
      <c r="B372" s="14"/>
      <c r="C372" s="14"/>
      <c r="E372" s="14"/>
      <c r="L372" s="14"/>
      <c r="M372" s="14"/>
    </row>
    <row r="373" spans="2:13">
      <c r="B373" s="14"/>
      <c r="C373" s="14"/>
      <c r="E373" s="14"/>
      <c r="L373" s="14"/>
      <c r="M373" s="14"/>
    </row>
    <row r="374" spans="2:13">
      <c r="B374" s="14"/>
      <c r="C374" s="14"/>
      <c r="E374" s="14"/>
      <c r="L374" s="14"/>
      <c r="M374" s="14"/>
    </row>
    <row r="375" spans="2:13">
      <c r="B375" s="14"/>
      <c r="C375" s="14"/>
      <c r="E375" s="14"/>
      <c r="L375" s="14"/>
      <c r="M375" s="14"/>
    </row>
    <row r="376" spans="2:13">
      <c r="B376" s="14"/>
      <c r="C376" s="14"/>
      <c r="E376" s="14"/>
      <c r="L376" s="14"/>
      <c r="M376" s="14"/>
    </row>
    <row r="377" spans="2:13">
      <c r="B377" s="14"/>
      <c r="C377" s="14"/>
      <c r="E377" s="14"/>
      <c r="L377" s="14"/>
      <c r="M377" s="14"/>
    </row>
    <row r="378" spans="2:13">
      <c r="B378" s="14"/>
      <c r="C378" s="14"/>
      <c r="E378" s="14"/>
      <c r="L378" s="14"/>
      <c r="M378" s="14"/>
    </row>
    <row r="379" spans="2:13">
      <c r="B379" s="14"/>
      <c r="C379" s="14"/>
      <c r="E379" s="14"/>
      <c r="L379" s="14"/>
      <c r="M379" s="14"/>
    </row>
    <row r="380" spans="2:13">
      <c r="B380" s="14"/>
      <c r="C380" s="14"/>
      <c r="E380" s="14"/>
      <c r="L380" s="14"/>
      <c r="M380" s="14"/>
    </row>
    <row r="381" spans="2:13">
      <c r="B381" s="14"/>
      <c r="C381" s="14"/>
      <c r="E381" s="14"/>
      <c r="L381" s="14"/>
      <c r="M381" s="14"/>
    </row>
    <row r="382" spans="2:13">
      <c r="B382" s="14"/>
      <c r="C382" s="14"/>
      <c r="E382" s="14"/>
      <c r="L382" s="14"/>
      <c r="M382" s="14"/>
    </row>
    <row r="383" spans="2:13">
      <c r="B383" s="14"/>
      <c r="C383" s="14"/>
      <c r="E383" s="14"/>
      <c r="L383" s="14"/>
      <c r="M383" s="14"/>
    </row>
    <row r="384" spans="2:13">
      <c r="B384" s="14"/>
      <c r="C384" s="14"/>
      <c r="E384" s="14"/>
      <c r="L384" s="14"/>
      <c r="M384" s="14"/>
    </row>
    <row r="385" spans="2:13">
      <c r="B385" s="14"/>
      <c r="C385" s="14"/>
      <c r="E385" s="14"/>
      <c r="L385" s="14"/>
      <c r="M385" s="14"/>
    </row>
    <row r="386" spans="2:13">
      <c r="B386" s="14"/>
      <c r="C386" s="14"/>
      <c r="E386" s="14"/>
      <c r="L386" s="14"/>
      <c r="M386" s="14"/>
    </row>
    <row r="387" spans="2:13">
      <c r="B387" s="14"/>
      <c r="C387" s="14"/>
      <c r="E387" s="14"/>
      <c r="L387" s="14"/>
      <c r="M387" s="14"/>
    </row>
    <row r="388" spans="2:13">
      <c r="B388" s="14"/>
      <c r="C388" s="14"/>
      <c r="E388" s="14"/>
      <c r="L388" s="14"/>
      <c r="M388" s="14"/>
    </row>
    <row r="389" spans="2:13">
      <c r="B389" s="14"/>
      <c r="C389" s="14"/>
      <c r="E389" s="14"/>
      <c r="L389" s="14"/>
      <c r="M389" s="14"/>
    </row>
    <row r="390" spans="2:13">
      <c r="B390" s="14"/>
      <c r="C390" s="14"/>
      <c r="E390" s="14"/>
      <c r="L390" s="14"/>
      <c r="M390" s="14"/>
    </row>
    <row r="391" spans="2:13">
      <c r="B391" s="14"/>
      <c r="C391" s="14"/>
      <c r="E391" s="14"/>
      <c r="L391" s="14"/>
      <c r="M391" s="14"/>
    </row>
    <row r="392" spans="2:13">
      <c r="B392" s="14"/>
      <c r="C392" s="14"/>
      <c r="E392" s="14"/>
      <c r="L392" s="14"/>
      <c r="M392" s="14"/>
    </row>
    <row r="393" spans="2:13">
      <c r="B393" s="14"/>
      <c r="C393" s="14"/>
      <c r="E393" s="14"/>
      <c r="L393" s="14"/>
      <c r="M393" s="14"/>
    </row>
    <row r="394" spans="2:13">
      <c r="B394" s="14"/>
      <c r="C394" s="14"/>
      <c r="E394" s="14"/>
      <c r="L394" s="14"/>
      <c r="M394" s="14"/>
    </row>
    <row r="395" spans="2:13">
      <c r="B395" s="14"/>
      <c r="C395" s="14"/>
      <c r="E395" s="14"/>
      <c r="L395" s="14"/>
      <c r="M395" s="14"/>
    </row>
    <row r="396" spans="2:13">
      <c r="B396" s="14"/>
      <c r="C396" s="14"/>
      <c r="E396" s="14"/>
      <c r="L396" s="14"/>
      <c r="M396" s="14"/>
    </row>
    <row r="397" spans="2:13">
      <c r="B397" s="14"/>
      <c r="C397" s="14"/>
      <c r="E397" s="14"/>
      <c r="L397" s="14"/>
      <c r="M397" s="14"/>
    </row>
    <row r="398" spans="2:13">
      <c r="B398" s="14"/>
      <c r="C398" s="14"/>
      <c r="E398" s="14"/>
      <c r="L398" s="14"/>
      <c r="M398" s="14"/>
    </row>
    <row r="399" spans="2:13">
      <c r="B399" s="14"/>
      <c r="C399" s="14"/>
      <c r="E399" s="14"/>
      <c r="L399" s="14"/>
      <c r="M399" s="14"/>
    </row>
    <row r="400" spans="2:13">
      <c r="B400" s="14"/>
      <c r="C400" s="14"/>
      <c r="E400" s="14"/>
      <c r="L400" s="14"/>
      <c r="M400" s="14"/>
    </row>
    <row r="401" spans="2:13">
      <c r="B401" s="14"/>
      <c r="C401" s="14"/>
      <c r="E401" s="14"/>
      <c r="L401" s="14"/>
      <c r="M401" s="14"/>
    </row>
    <row r="402" spans="2:13">
      <c r="B402" s="14"/>
      <c r="C402" s="14"/>
      <c r="E402" s="14"/>
      <c r="L402" s="14"/>
      <c r="M402" s="14"/>
    </row>
    <row r="403" spans="2:13">
      <c r="B403" s="14"/>
      <c r="C403" s="14"/>
      <c r="E403" s="14"/>
      <c r="L403" s="14"/>
      <c r="M403" s="14"/>
    </row>
    <row r="404" spans="2:13">
      <c r="B404" s="14"/>
      <c r="C404" s="14"/>
      <c r="E404" s="14"/>
      <c r="L404" s="14"/>
      <c r="M404" s="14"/>
    </row>
    <row r="405" spans="2:13">
      <c r="B405" s="14"/>
      <c r="C405" s="14"/>
      <c r="E405" s="14"/>
      <c r="L405" s="14"/>
      <c r="M405" s="14"/>
    </row>
    <row r="406" spans="2:13">
      <c r="B406" s="14"/>
      <c r="C406" s="14"/>
      <c r="E406" s="14"/>
      <c r="L406" s="14"/>
      <c r="M406" s="14"/>
    </row>
    <row r="407" spans="2:13">
      <c r="B407" s="14"/>
      <c r="C407" s="14"/>
      <c r="E407" s="14"/>
      <c r="L407" s="14"/>
      <c r="M407" s="14"/>
    </row>
    <row r="408" spans="2:13">
      <c r="B408" s="14"/>
      <c r="C408" s="14"/>
      <c r="E408" s="14"/>
      <c r="L408" s="14"/>
      <c r="M408" s="14"/>
    </row>
    <row r="409" spans="2:13">
      <c r="B409" s="14"/>
      <c r="C409" s="14"/>
      <c r="E409" s="14"/>
      <c r="L409" s="14"/>
      <c r="M409" s="14"/>
    </row>
    <row r="410" spans="2:13">
      <c r="B410" s="14"/>
      <c r="C410" s="14"/>
      <c r="E410" s="14"/>
      <c r="L410" s="14"/>
      <c r="M410" s="14"/>
    </row>
    <row r="411" spans="2:13">
      <c r="B411" s="14"/>
      <c r="C411" s="14"/>
      <c r="E411" s="14"/>
      <c r="L411" s="14"/>
      <c r="M411" s="14"/>
    </row>
    <row r="412" spans="2:13">
      <c r="B412" s="14"/>
      <c r="C412" s="14"/>
      <c r="E412" s="14"/>
      <c r="L412" s="14"/>
      <c r="M412" s="14"/>
    </row>
    <row r="413" spans="2:13">
      <c r="B413" s="14"/>
      <c r="C413" s="14"/>
      <c r="E413" s="14"/>
      <c r="L413" s="14"/>
      <c r="M413" s="14"/>
    </row>
    <row r="414" spans="2:13">
      <c r="B414" s="14"/>
      <c r="C414" s="14"/>
      <c r="E414" s="14"/>
      <c r="L414" s="14"/>
      <c r="M414" s="14"/>
    </row>
    <row r="415" spans="2:13">
      <c r="B415" s="14"/>
      <c r="C415" s="14"/>
      <c r="E415" s="14"/>
      <c r="L415" s="14"/>
      <c r="M415" s="14"/>
    </row>
    <row r="416" spans="2:13">
      <c r="B416" s="14"/>
      <c r="C416" s="14"/>
      <c r="E416" s="14"/>
      <c r="L416" s="14"/>
      <c r="M416" s="14"/>
    </row>
    <row r="417" spans="2:13">
      <c r="B417" s="14"/>
      <c r="C417" s="14"/>
      <c r="E417" s="14"/>
      <c r="L417" s="14"/>
      <c r="M417" s="14"/>
    </row>
    <row r="418" spans="2:13">
      <c r="B418" s="14"/>
      <c r="C418" s="14"/>
      <c r="E418" s="14"/>
      <c r="L418" s="14"/>
      <c r="M418" s="14"/>
    </row>
    <row r="419" spans="2:13">
      <c r="B419" s="14"/>
      <c r="C419" s="14"/>
      <c r="E419" s="14"/>
      <c r="L419" s="14"/>
      <c r="M419" s="14"/>
    </row>
    <row r="420" spans="2:13">
      <c r="B420" s="14"/>
      <c r="C420" s="14"/>
      <c r="E420" s="14"/>
      <c r="L420" s="14"/>
      <c r="M420" s="14"/>
    </row>
    <row r="421" spans="2:13">
      <c r="B421" s="14"/>
      <c r="C421" s="14"/>
      <c r="E421" s="14"/>
      <c r="L421" s="14"/>
      <c r="M421" s="14"/>
    </row>
    <row r="422" spans="2:13">
      <c r="B422" s="14"/>
      <c r="C422" s="14"/>
      <c r="E422" s="14"/>
      <c r="L422" s="14"/>
      <c r="M422" s="14"/>
    </row>
    <row r="423" spans="2:13">
      <c r="B423" s="14"/>
      <c r="C423" s="14"/>
      <c r="E423" s="14"/>
      <c r="L423" s="14"/>
      <c r="M423" s="14"/>
    </row>
    <row r="424" spans="2:13">
      <c r="B424" s="14"/>
      <c r="C424" s="14"/>
      <c r="E424" s="14"/>
      <c r="L424" s="14"/>
      <c r="M424" s="14"/>
    </row>
    <row r="425" spans="2:13">
      <c r="B425" s="14"/>
      <c r="C425" s="14"/>
      <c r="E425" s="14"/>
      <c r="L425" s="14"/>
      <c r="M425" s="14"/>
    </row>
    <row r="426" spans="2:13">
      <c r="B426" s="14"/>
      <c r="C426" s="14"/>
      <c r="E426" s="14"/>
      <c r="L426" s="14"/>
      <c r="M426" s="14"/>
    </row>
    <row r="427" spans="2:13">
      <c r="B427" s="14"/>
      <c r="C427" s="14"/>
      <c r="E427" s="14"/>
      <c r="L427" s="14"/>
      <c r="M427" s="14"/>
    </row>
    <row r="428" spans="2:13">
      <c r="B428" s="14"/>
      <c r="C428" s="14"/>
      <c r="E428" s="14"/>
      <c r="L428" s="14"/>
      <c r="M428" s="14"/>
    </row>
    <row r="429" spans="2:13">
      <c r="B429" s="14"/>
      <c r="C429" s="14"/>
      <c r="E429" s="14"/>
      <c r="L429" s="14"/>
      <c r="M429" s="14"/>
    </row>
    <row r="430" spans="2:13">
      <c r="B430" s="14"/>
      <c r="C430" s="14"/>
      <c r="E430" s="14"/>
      <c r="L430" s="14"/>
      <c r="M430" s="14"/>
    </row>
    <row r="431" spans="2:13">
      <c r="B431" s="14"/>
      <c r="C431" s="14"/>
      <c r="E431" s="14"/>
      <c r="L431" s="14"/>
      <c r="M431" s="14"/>
    </row>
    <row r="432" spans="2:13">
      <c r="B432" s="14"/>
      <c r="C432" s="14"/>
      <c r="E432" s="14"/>
      <c r="L432" s="14"/>
      <c r="M432" s="14"/>
    </row>
    <row r="433" spans="2:13">
      <c r="B433" s="14"/>
      <c r="C433" s="14"/>
      <c r="E433" s="14"/>
      <c r="L433" s="14"/>
      <c r="M433" s="14"/>
    </row>
    <row r="434" spans="2:13">
      <c r="B434" s="14"/>
      <c r="C434" s="14"/>
      <c r="E434" s="14"/>
      <c r="L434" s="14"/>
      <c r="M434" s="14"/>
    </row>
    <row r="435" spans="2:13">
      <c r="B435" s="14"/>
      <c r="C435" s="14"/>
      <c r="E435" s="14"/>
      <c r="L435" s="14"/>
      <c r="M435" s="14"/>
    </row>
    <row r="436" spans="2:13">
      <c r="B436" s="14"/>
      <c r="C436" s="14"/>
      <c r="E436" s="14"/>
      <c r="L436" s="14"/>
      <c r="M436" s="14"/>
    </row>
    <row r="437" spans="2:13">
      <c r="B437" s="14"/>
      <c r="C437" s="14"/>
      <c r="E437" s="14"/>
      <c r="L437" s="14"/>
      <c r="M437" s="14"/>
    </row>
    <row r="438" spans="2:13">
      <c r="B438" s="14"/>
      <c r="C438" s="14"/>
      <c r="E438" s="14"/>
      <c r="L438" s="14"/>
      <c r="M438" s="14"/>
    </row>
    <row r="439" spans="2:13">
      <c r="B439" s="14"/>
      <c r="C439" s="14"/>
      <c r="E439" s="14"/>
      <c r="L439" s="14"/>
      <c r="M439" s="14"/>
    </row>
    <row r="440" spans="2:13">
      <c r="B440" s="14"/>
      <c r="C440" s="14"/>
      <c r="E440" s="14"/>
      <c r="L440" s="14"/>
      <c r="M440" s="14"/>
    </row>
    <row r="441" spans="2:13">
      <c r="B441" s="14"/>
      <c r="C441" s="14"/>
      <c r="E441" s="14"/>
      <c r="L441" s="14"/>
      <c r="M441" s="14"/>
    </row>
    <row r="442" spans="2:13">
      <c r="B442" s="14"/>
      <c r="C442" s="14"/>
      <c r="E442" s="14"/>
      <c r="L442" s="14"/>
      <c r="M442" s="14"/>
    </row>
    <row r="443" spans="2:13">
      <c r="B443" s="14"/>
      <c r="C443" s="14"/>
      <c r="E443" s="14"/>
      <c r="L443" s="14"/>
      <c r="M443" s="14"/>
    </row>
    <row r="444" spans="2:13">
      <c r="B444" s="14"/>
      <c r="C444" s="14"/>
      <c r="E444" s="14"/>
      <c r="L444" s="14"/>
      <c r="M444" s="14"/>
    </row>
    <row r="445" spans="2:13">
      <c r="B445" s="14"/>
      <c r="C445" s="14"/>
      <c r="E445" s="14"/>
      <c r="L445" s="14"/>
      <c r="M445" s="14"/>
    </row>
    <row r="446" spans="2:13">
      <c r="B446" s="14"/>
      <c r="C446" s="14"/>
      <c r="E446" s="14"/>
      <c r="L446" s="14"/>
      <c r="M446" s="14"/>
    </row>
    <row r="447" spans="2:13">
      <c r="B447" s="14"/>
      <c r="C447" s="14"/>
      <c r="E447" s="14"/>
      <c r="L447" s="14"/>
      <c r="M447" s="14"/>
    </row>
    <row r="448" spans="2:13">
      <c r="B448" s="14"/>
      <c r="C448" s="14"/>
      <c r="E448" s="14"/>
      <c r="L448" s="14"/>
      <c r="M448" s="14"/>
    </row>
    <row r="449" spans="2:13">
      <c r="B449" s="14"/>
      <c r="C449" s="14"/>
      <c r="E449" s="14"/>
      <c r="L449" s="14"/>
      <c r="M449" s="14"/>
    </row>
    <row r="450" spans="2:13">
      <c r="B450" s="14"/>
      <c r="C450" s="14"/>
      <c r="E450" s="14"/>
      <c r="L450" s="14"/>
      <c r="M450" s="14"/>
    </row>
    <row r="451" spans="2:13">
      <c r="B451" s="14"/>
      <c r="C451" s="14"/>
      <c r="E451" s="14"/>
      <c r="L451" s="14"/>
      <c r="M451" s="14"/>
    </row>
    <row r="452" spans="2:13">
      <c r="B452" s="14"/>
      <c r="C452" s="14"/>
      <c r="E452" s="14"/>
      <c r="L452" s="14"/>
      <c r="M452" s="14"/>
    </row>
    <row r="453" spans="2:13">
      <c r="B453" s="14"/>
      <c r="C453" s="14"/>
      <c r="E453" s="14"/>
      <c r="L453" s="14"/>
      <c r="M453" s="14"/>
    </row>
    <row r="454" spans="2:13">
      <c r="B454" s="14"/>
      <c r="C454" s="14"/>
      <c r="E454" s="14"/>
      <c r="L454" s="14"/>
      <c r="M454" s="14"/>
    </row>
    <row r="455" spans="2:13">
      <c r="B455" s="14"/>
      <c r="C455" s="14"/>
      <c r="E455" s="14"/>
      <c r="L455" s="14"/>
      <c r="M455" s="14"/>
    </row>
    <row r="456" spans="2:13">
      <c r="B456" s="14"/>
      <c r="C456" s="14"/>
      <c r="E456" s="14"/>
      <c r="L456" s="14"/>
      <c r="M456" s="14"/>
    </row>
    <row r="457" spans="2:13">
      <c r="B457" s="14"/>
      <c r="C457" s="14"/>
      <c r="E457" s="14"/>
      <c r="L457" s="14"/>
      <c r="M457" s="14"/>
    </row>
    <row r="458" spans="2:13">
      <c r="B458" s="14"/>
      <c r="C458" s="14"/>
      <c r="E458" s="14"/>
      <c r="L458" s="14"/>
      <c r="M458" s="14"/>
    </row>
    <row r="459" spans="2:13">
      <c r="B459" s="14"/>
      <c r="C459" s="14"/>
      <c r="E459" s="14"/>
      <c r="L459" s="14"/>
      <c r="M459" s="14"/>
    </row>
    <row r="460" spans="2:13">
      <c r="B460" s="14"/>
      <c r="C460" s="14"/>
      <c r="E460" s="14"/>
      <c r="L460" s="14"/>
      <c r="M460" s="14"/>
    </row>
    <row r="461" spans="2:13">
      <c r="B461" s="14"/>
      <c r="C461" s="14"/>
      <c r="E461" s="14"/>
      <c r="L461" s="14"/>
      <c r="M461" s="14"/>
    </row>
    <row r="462" spans="2:13">
      <c r="B462" s="14"/>
      <c r="C462" s="14"/>
      <c r="E462" s="14"/>
      <c r="L462" s="14"/>
      <c r="M462" s="14"/>
    </row>
    <row r="463" spans="2:13">
      <c r="B463" s="14"/>
      <c r="C463" s="14"/>
      <c r="E463" s="14"/>
      <c r="L463" s="14"/>
      <c r="M463" s="14"/>
    </row>
    <row r="464" spans="2:13">
      <c r="B464" s="14"/>
      <c r="C464" s="14"/>
      <c r="E464" s="14"/>
      <c r="L464" s="14"/>
      <c r="M464" s="14"/>
    </row>
    <row r="465" spans="2:13">
      <c r="B465" s="14"/>
      <c r="C465" s="14"/>
      <c r="E465" s="14"/>
      <c r="L465" s="14"/>
      <c r="M465" s="14"/>
    </row>
    <row r="466" spans="2:13">
      <c r="B466" s="14"/>
      <c r="C466" s="14"/>
      <c r="E466" s="14"/>
      <c r="L466" s="14"/>
      <c r="M466" s="14"/>
    </row>
    <row r="467" spans="2:13">
      <c r="B467" s="14"/>
      <c r="C467" s="14"/>
      <c r="E467" s="14"/>
      <c r="L467" s="14"/>
      <c r="M467" s="14"/>
    </row>
    <row r="468" spans="2:13">
      <c r="B468" s="14"/>
      <c r="C468" s="14"/>
      <c r="E468" s="14"/>
      <c r="L468" s="14"/>
      <c r="M468" s="14"/>
    </row>
    <row r="469" spans="2:13">
      <c r="B469" s="14"/>
      <c r="C469" s="14"/>
      <c r="E469" s="14"/>
      <c r="L469" s="14"/>
      <c r="M469" s="14"/>
    </row>
  </sheetData>
  <sheetProtection algorithmName="SHA-512" hashValue="Z53JNgvPz59f0vQjc2ZMbgrtwgerZSw4Kio8ZZ8xqs6/+KyuRRt3hQM3dbUw3Ukv07ho0emGFEfn+EgIbKVqFQ==" saltValue="iorB6QQ0rBNP5ux1fBR9rA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2"/>
  <dimension ref="A1"/>
  <sheetViews>
    <sheetView showGridLines="0" zoomScale="55" zoomScaleNormal="55" workbookViewId="0">
      <selection activeCell="U32" sqref="U32"/>
    </sheetView>
  </sheetViews>
  <sheetFormatPr defaultColWidth="11.42578125" defaultRowHeight="15"/>
  <sheetData/>
  <sheetProtection algorithmName="SHA-512" hashValue="65fI+RdfOu41R20HLqEK3Ceg9wxyX7kBseurKe0392jwqD2EI2qMigbEXrVLjqTMFnplUbWWZmeEyUVvnYLIbg==" saltValue="G18Dhmh37uD9UGnsUNuemA==" spinCount="100000"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615a190a9737731346e42f4a8321f429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06f5371ab702177f40b2bd286d98129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1E816-7945-4C6E-89BD-0D5BA0789422}"/>
</file>

<file path=customXml/itemProps2.xml><?xml version="1.0" encoding="utf-8"?>
<ds:datastoreItem xmlns:ds="http://schemas.openxmlformats.org/officeDocument/2006/customXml" ds:itemID="{AD441856-2DFB-4041-B50A-FCFCC6CA902C}"/>
</file>

<file path=customXml/itemProps3.xml><?xml version="1.0" encoding="utf-8"?>
<ds:datastoreItem xmlns:ds="http://schemas.openxmlformats.org/officeDocument/2006/customXml" ds:itemID="{6F7CBB0D-4BBA-497B-963A-60434468A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J. Galdame Gatica</dc:creator>
  <cp:keywords/>
  <dc:description/>
  <cp:lastModifiedBy/>
  <cp:revision/>
  <dcterms:created xsi:type="dcterms:W3CDTF">2025-10-22T19:48:12Z</dcterms:created>
  <dcterms:modified xsi:type="dcterms:W3CDTF">2025-11-25T19:30:11Z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